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ЗавОтделом\Documents\Туризм\Соревнования\2019-2020\2019.11.29 - Декабринт-2019\"/>
    </mc:Choice>
  </mc:AlternateContent>
  <bookViews>
    <workbookView xWindow="-120" yWindow="-120" windowWidth="29040" windowHeight="15840" activeTab="2"/>
  </bookViews>
  <sheets>
    <sheet name="Командный зачет" sheetId="1" r:id="rId1"/>
    <sheet name="Межшкольный зачет" sheetId="2" r:id="rId2"/>
    <sheet name="Межшкольный зачет (УО)" sheetId="3" r:id="rId3"/>
  </sheets>
  <definedNames>
    <definedName name="_xlnm.Print_Titles" localSheetId="0">'Командный зачет'!$11:$11</definedName>
    <definedName name="_xlnm.Print_Titles" localSheetId="1">'Межшкольный зачет'!$12:$12</definedName>
    <definedName name="_xlnm.Print_Titles" localSheetId="2">'Межшкольный зачет (УО)'!$14:$14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2" i="3" l="1"/>
  <c r="I37" i="3"/>
  <c r="I34" i="3"/>
  <c r="I32" i="3"/>
  <c r="I30" i="3"/>
  <c r="I28" i="3"/>
  <c r="I26" i="3"/>
  <c r="I24" i="3"/>
  <c r="I22" i="3"/>
  <c r="I20" i="3"/>
  <c r="I18" i="3"/>
  <c r="I16" i="3"/>
  <c r="I40" i="2" l="1"/>
  <c r="I35" i="2"/>
  <c r="I28" i="2"/>
  <c r="I20" i="2"/>
  <c r="I24" i="2"/>
  <c r="I14" i="2"/>
  <c r="I18" i="2"/>
  <c r="I32" i="2"/>
  <c r="I16" i="2"/>
  <c r="I22" i="2"/>
  <c r="I30" i="2"/>
  <c r="I26" i="2"/>
  <c r="I66" i="1" l="1"/>
  <c r="I67" i="1"/>
  <c r="I91" i="1"/>
  <c r="I75" i="1"/>
  <c r="I76" i="1"/>
  <c r="I68" i="1"/>
  <c r="I71" i="1"/>
  <c r="I84" i="1"/>
  <c r="I74" i="1"/>
  <c r="I72" i="1"/>
  <c r="I77" i="1"/>
  <c r="I92" i="1"/>
  <c r="I88" i="1"/>
  <c r="I85" i="1"/>
  <c r="I80" i="1"/>
  <c r="I81" i="1"/>
  <c r="I83" i="1"/>
  <c r="I90" i="1"/>
  <c r="I86" i="1"/>
  <c r="I82" i="1"/>
  <c r="I70" i="1"/>
  <c r="I78" i="1"/>
  <c r="I87" i="1"/>
  <c r="I89" i="1"/>
  <c r="I69" i="1"/>
  <c r="I73" i="1"/>
  <c r="I79" i="1"/>
  <c r="I33" i="1"/>
  <c r="I61" i="1"/>
  <c r="I37" i="1"/>
  <c r="I43" i="1"/>
  <c r="I40" i="1"/>
  <c r="I36" i="1"/>
  <c r="I62" i="1"/>
  <c r="I30" i="1"/>
  <c r="I53" i="1"/>
  <c r="I32" i="1"/>
  <c r="I48" i="1"/>
  <c r="I60" i="1"/>
  <c r="I42" i="1"/>
  <c r="I39" i="1"/>
  <c r="I34" i="1"/>
  <c r="I63" i="1"/>
  <c r="I55" i="1"/>
  <c r="I64" i="1"/>
  <c r="I59" i="1"/>
  <c r="I38" i="1"/>
  <c r="I47" i="1"/>
  <c r="I57" i="1"/>
  <c r="I41" i="1"/>
  <c r="I28" i="1"/>
  <c r="I58" i="1"/>
  <c r="I52" i="1"/>
  <c r="I44" i="1"/>
  <c r="I27" i="1"/>
  <c r="I56" i="1"/>
  <c r="I31" i="1"/>
  <c r="I51" i="1"/>
  <c r="I45" i="1"/>
  <c r="I50" i="1"/>
  <c r="I35" i="1"/>
  <c r="I29" i="1"/>
  <c r="I49" i="1"/>
  <c r="I54" i="1"/>
  <c r="I46" i="1"/>
  <c r="I16" i="1"/>
  <c r="I14" i="1"/>
  <c r="I13" i="1"/>
  <c r="I22" i="1"/>
  <c r="I24" i="1"/>
  <c r="I17" i="1"/>
  <c r="I25" i="1"/>
  <c r="I18" i="1"/>
  <c r="I23" i="1"/>
  <c r="I19" i="1"/>
  <c r="I20" i="1"/>
  <c r="I15" i="1"/>
  <c r="I21" i="1"/>
</calcChain>
</file>

<file path=xl/sharedStrings.xml><?xml version="1.0" encoding="utf-8"?>
<sst xmlns="http://schemas.openxmlformats.org/spreadsheetml/2006/main" count="577" uniqueCount="238">
  <si>
    <t>№ п/п</t>
  </si>
  <si>
    <t>Школа</t>
  </si>
  <si>
    <t>Класс (команда)</t>
  </si>
  <si>
    <t>Участники</t>
  </si>
  <si>
    <t>Место</t>
  </si>
  <si>
    <t>Примечание</t>
  </si>
  <si>
    <t>Предствитель команды</t>
  </si>
  <si>
    <t>3А-1</t>
  </si>
  <si>
    <t>5А</t>
  </si>
  <si>
    <t>7Б-2</t>
  </si>
  <si>
    <t>7Б-1</t>
  </si>
  <si>
    <t>5Б-2</t>
  </si>
  <si>
    <t>6Б</t>
  </si>
  <si>
    <t>8Б-2</t>
  </si>
  <si>
    <t>СОШ №3</t>
  </si>
  <si>
    <t>СОШ №2</t>
  </si>
  <si>
    <t>Средняя возрастная группа</t>
  </si>
  <si>
    <t>УТВЕРЖДАЮ</t>
  </si>
  <si>
    <t>Главный судья</t>
  </si>
  <si>
    <t xml:space="preserve">Протокол </t>
  </si>
  <si>
    <t xml:space="preserve">командного Первенства Елабужского муниципального района </t>
  </si>
  <si>
    <t>по лабиринтному ориентированию</t>
  </si>
  <si>
    <t>Главный секретарь</t>
  </si>
  <si>
    <t>Захарова Р.Р.</t>
  </si>
  <si>
    <t>Спортивный зал МБОУ "Средняя школа №6" ЕМР РТ</t>
  </si>
  <si>
    <t>Юлдаш</t>
  </si>
  <si>
    <t>СОШ №10</t>
  </si>
  <si>
    <t xml:space="preserve">Горшунова Е.В. </t>
  </si>
  <si>
    <t>СОШ №5</t>
  </si>
  <si>
    <t xml:space="preserve">Хамидуллина А.Н. </t>
  </si>
  <si>
    <t>СОШ №6</t>
  </si>
  <si>
    <t>Снятие</t>
  </si>
  <si>
    <t>4А-1</t>
  </si>
  <si>
    <t>4А-2</t>
  </si>
  <si>
    <t>3А-2</t>
  </si>
  <si>
    <t>СОШ №1</t>
  </si>
  <si>
    <t>4Б-1</t>
  </si>
  <si>
    <t>Лемасова Р.М.</t>
  </si>
  <si>
    <t>4Б-2</t>
  </si>
  <si>
    <t>Певцаева А.Г.</t>
  </si>
  <si>
    <t>ООШ №11</t>
  </si>
  <si>
    <t>5Б-1</t>
  </si>
  <si>
    <t>СОШ №8</t>
  </si>
  <si>
    <t xml:space="preserve">Романенко Е.А. </t>
  </si>
  <si>
    <t>6Б-3</t>
  </si>
  <si>
    <t>6Б-1</t>
  </si>
  <si>
    <t>6Б-2</t>
  </si>
  <si>
    <t>6А</t>
  </si>
  <si>
    <t>Гимназия №4</t>
  </si>
  <si>
    <t>8Б-1</t>
  </si>
  <si>
    <t>СОШ №9</t>
  </si>
  <si>
    <t xml:space="preserve">Мальчиков С.А. </t>
  </si>
  <si>
    <t>8Б</t>
  </si>
  <si>
    <t>8Б-3</t>
  </si>
  <si>
    <t>Время</t>
  </si>
  <si>
    <t>Кол-во КП</t>
  </si>
  <si>
    <t>8Б-4</t>
  </si>
  <si>
    <t>Аюпова Ралина
Терехин Дмитрий
Кучербаев Данил
Зотов Даниэль</t>
  </si>
  <si>
    <t>Старшая возрастная группа (8-11 классы)</t>
  </si>
  <si>
    <t>Алешин Роман
Ахметзянова Арина
Файзуллин Салават
Алексеев никита</t>
  </si>
  <si>
    <t>Калашникова Татьяна
Махнев Тимур
Соловьев Артем
Смирнов Никон</t>
  </si>
  <si>
    <t>Маслихин Артур
Бадиров Имран
Кукушкина Ксения
Терешов Александр</t>
  </si>
  <si>
    <t>Шадыбаев Максим
Кривоногих Семен
Хайдаров Артур
Шорина Камилла</t>
  </si>
  <si>
    <t>9А</t>
  </si>
  <si>
    <t>Чегодаева Дарья
Анашина Валерия
Беловицкая Диана
Шаммедова Милана</t>
  </si>
  <si>
    <t>8К-2</t>
  </si>
  <si>
    <t>Спиридонов Дмитрий
Хакимова Эльза
Бочкарев Данила
Макиенко Никита</t>
  </si>
  <si>
    <t>Малюгин Д.В.</t>
  </si>
  <si>
    <t>нет сменки</t>
  </si>
  <si>
    <t>Гимназия №1 - ЦНО</t>
  </si>
  <si>
    <t>Раимова Альбина
Махмутова Лилия
Гумеров Ильяс
Набиуллин Ильмир</t>
  </si>
  <si>
    <t>Ибрагимов Р.К.</t>
  </si>
  <si>
    <t>8К-1</t>
  </si>
  <si>
    <t>Шафикова Г.Р.</t>
  </si>
  <si>
    <t>Капитонов Дмитрий
Недопекина Анна
Фалалиев Артем
Тихонов Илья</t>
  </si>
  <si>
    <t>11А,В</t>
  </si>
  <si>
    <t>Пракудина Полина
Седунов Никита
Увин Михаил
Ефремова Алина</t>
  </si>
  <si>
    <t>8А-3</t>
  </si>
  <si>
    <t>Ишимова Анна
Юсупова Аделина
Минеев Кирилл
Белоусова Ксения</t>
  </si>
  <si>
    <t>8А-2</t>
  </si>
  <si>
    <t>Косинцева Юлия
Холуев Сергей
Шынкаренко Тимур
Уфимцев Ефим</t>
  </si>
  <si>
    <t>8А-1</t>
  </si>
  <si>
    <t>Рахимова Светлана
Копаков Роман
Доброхотов Владислав
Долин Богдан</t>
  </si>
  <si>
    <t>Неверная отметка КП</t>
  </si>
  <si>
    <t>5К-1</t>
  </si>
  <si>
    <t>Аюпов Расим
Галеев Рамиль
Городецкий Халев
Шидков Богдан</t>
  </si>
  <si>
    <t>Васильева И.В.</t>
  </si>
  <si>
    <t>5Б</t>
  </si>
  <si>
    <t>5Б-3</t>
  </si>
  <si>
    <t>Гимазетдинов Ильдар
Небогатов Артур
Красильникова Софья
Попова Ангелина</t>
  </si>
  <si>
    <t>5Б-4</t>
  </si>
  <si>
    <t>5В-2</t>
  </si>
  <si>
    <t>Кудрявцева Татьяна
Гиздатуллина Лейла
Резвяков Станислав
Мартынов Данил</t>
  </si>
  <si>
    <t>Кострюкова Дарья
Бусыгин Виктор
Пашаев Дмитрий
Захаров Даниил</t>
  </si>
  <si>
    <t>Хисматова Камилла
Ерошев Георгий
Ганиева Амелия
Камалов Ратмир</t>
  </si>
  <si>
    <t>Филиппов Л.А.</t>
  </si>
  <si>
    <t>Кадырова Хаят
Азизов Мехроб
Прокопьева Илона
Махмутова Алия</t>
  </si>
  <si>
    <t>Русаков Никита
Трошина Екатерина
Мамедов Раджаб
Исхакова Наиля</t>
  </si>
  <si>
    <t>Мифтахова А.А.</t>
  </si>
  <si>
    <t>5А-1</t>
  </si>
  <si>
    <t>Вахитов Галимджан
Нужин Адель
Шумилина Ксения
Буханов Дмитрий</t>
  </si>
  <si>
    <t>Михайлова Р.З.</t>
  </si>
  <si>
    <t>7Б</t>
  </si>
  <si>
    <t>Мыльникова Екатерина
Коробейникова Ксения
Ахметшина Эльвира
Калугина Валерия</t>
  </si>
  <si>
    <t>Хакова Р.Р.</t>
  </si>
  <si>
    <t>7А</t>
  </si>
  <si>
    <t>Самарханов Валентин
Тавабиев Никита
Озерова Аделина
Салахутдинова Аделина</t>
  </si>
  <si>
    <t>Невмержицкая Т.А.</t>
  </si>
  <si>
    <t>Медведев Иван
Кривова Полина
Штерц Анна
Кашеварова Анастасия</t>
  </si>
  <si>
    <t>Искаков О.В.</t>
  </si>
  <si>
    <t>5В-1</t>
  </si>
  <si>
    <t>Красильников Дмитрий
Корольков Владимир
Ханбеков Ратмир
Барышникова Ксения</t>
  </si>
  <si>
    <t>Ахтямов Ильназ
Бадикова Варвара
Измайлов Эмиль
Гарипов Булат</t>
  </si>
  <si>
    <t>Ашкарова Л.М.</t>
  </si>
  <si>
    <t>5В-3</t>
  </si>
  <si>
    <t>Тарасова Ирина
Кассин Ярослав
Бочкарев Андрей
Роскина Анна</t>
  </si>
  <si>
    <t>Ишаева Светлана
Дерябин Артем
Щербенева Арина
Ложкин Никита</t>
  </si>
  <si>
    <t>Десятова Анастасия
Тарасова Ангелина 
Кобелев Артем
Рябова Динара</t>
  </si>
  <si>
    <t>Абрамов Никита
Аникин Максим
Антонов Антон
Ганеев Рамиль</t>
  </si>
  <si>
    <t>Кишняева Алина
Фахритдинова Софья
Хузин Альмир
Фаткулин Богдан</t>
  </si>
  <si>
    <t>Саляхова Г.Р.</t>
  </si>
  <si>
    <t>Башаров Карим
Чернова Валерия
Ашрапов Фарид
Быков Иван</t>
  </si>
  <si>
    <t>Шубин Никита
Ятов Максим
Камнева Арина
Васильев Арсений</t>
  </si>
  <si>
    <t>Исмагилова В.Н.</t>
  </si>
  <si>
    <t>6К-3</t>
  </si>
  <si>
    <t>Газизов Радий
Долгов Данил
Хузахметов Амир
Белянина Ангелина</t>
  </si>
  <si>
    <t>Сидорова А.С.</t>
  </si>
  <si>
    <t>6К-1</t>
  </si>
  <si>
    <t>Мансуров Марат
Мокшин Олег
Гилазутдинов Вильдан
Боловина Дарина</t>
  </si>
  <si>
    <t>Полянцева Елизавета
Кулькина Полина
Савина Вероника
Тазиева Карина</t>
  </si>
  <si>
    <t>Танаевская СОШ</t>
  </si>
  <si>
    <t>Клинов Ярослав
Морковкин Кирилл
Магасумова Милана
Каликова Влада</t>
  </si>
  <si>
    <t>Клинова А.А.</t>
  </si>
  <si>
    <t>6К-2</t>
  </si>
  <si>
    <t>Карманов Артем
Шарифуллин Раиль
Конюхов Кирилл
Закирова Алина</t>
  </si>
  <si>
    <t>Крешков Игорь
Магай Никита
Муртазин Шамиль
Хамидуллина Элина</t>
  </si>
  <si>
    <t>7-2</t>
  </si>
  <si>
    <t>7-1</t>
  </si>
  <si>
    <t>Бурдин Леонид
Наседкин Вадим
Резвякова Елизавета
Перусова Карина</t>
  </si>
  <si>
    <t>Сафронова София
Смирнова Вика
Касеев Богдан
Небогатов Роман</t>
  </si>
  <si>
    <t>Степанова О.Н.</t>
  </si>
  <si>
    <t>Хидирян Эмилия
Шлыкова Виктория
Вассанова Евгения
Ачинцева Элина</t>
  </si>
  <si>
    <t>5А-2</t>
  </si>
  <si>
    <t>Каримов Тимур
Габидуллина Амира
Маликов Виктор
Ярославцев Иван</t>
  </si>
  <si>
    <t>Николаева Анастасия
Марфина Анастасия
Агаева Назрин
Садретдинов Раиль</t>
  </si>
  <si>
    <t>Хузина Карина
Филиппова Ульяна
Сафаров Артур
Дерягин Глеб</t>
  </si>
  <si>
    <t>Мавлиева Адиля
Ямаева Анна
Белкова Ксения
Валеев Тимур</t>
  </si>
  <si>
    <t>Дресвянникова Алина
Макарова Анна
Талыпов Аяз
Соловьев Даниил</t>
  </si>
  <si>
    <t>Нутфуллин Тимур
Сидахметов Савелий
Пелымская Диана
Салимуллина Алсу</t>
  </si>
  <si>
    <t>Ермошкин Федор
Бикмухаметов Наиль
Алиева Диляра
Чиркунова Лидия</t>
  </si>
  <si>
    <t>Младшая возрастная группа</t>
  </si>
  <si>
    <t>Ефремов Кирилл
Ефремова Софья
Минуллина Лия
Вдовин Артем</t>
  </si>
  <si>
    <t>Пчельникова Н.В.</t>
  </si>
  <si>
    <t>4К-2</t>
  </si>
  <si>
    <t>Зайнулин Артур
Максимова Кира
Робышев Данияр
Базуев Леонид</t>
  </si>
  <si>
    <t>нет девочек</t>
  </si>
  <si>
    <t>Пальчик Елизавета
Устьянцев Леонид
Мохначев Богдан
Льдоков Александр</t>
  </si>
  <si>
    <t>Сушкова Елизавета
Федоров Никита
Прилуцкий Богдан
Рубан Илья</t>
  </si>
  <si>
    <t>4А-3</t>
  </si>
  <si>
    <t>Бородина Ангелина
Гурьев Кирилл
Меркурьев Егор
Горячева Софья</t>
  </si>
  <si>
    <t>4А-4</t>
  </si>
  <si>
    <t>Однакина Анастасия
Ямалетдинов Карим
Гайнуллин Богдан
Савин Захар</t>
  </si>
  <si>
    <t>4А-5</t>
  </si>
  <si>
    <t>Волкова Яна
Косинцев Кирилл
Ямалетдинов Азат
Шевнина Эвелина</t>
  </si>
  <si>
    <t>Валиева Ангелина
Валиев Радмир
Газизов Руслан
Хакимов Эмиль</t>
  </si>
  <si>
    <t>2Б-1</t>
  </si>
  <si>
    <t>2А-1</t>
  </si>
  <si>
    <t>Рожин Александр
Волкова Валерия
Иванушкин Тимур
Парамонова Милана</t>
  </si>
  <si>
    <t>2В-1</t>
  </si>
  <si>
    <t>2Б-2</t>
  </si>
  <si>
    <t>Горячкина Полина
Овечкина Арина
Кузнецов Егор
Хамидуллина Эльзана</t>
  </si>
  <si>
    <t>1Б-4</t>
  </si>
  <si>
    <t>Антонова Дарина
Кудрявцева Таисия
Валиуллин Исламнур
Вагизов Вильдан</t>
  </si>
  <si>
    <t>1Б-1</t>
  </si>
  <si>
    <t>Сабирова Элина
Резвякова Камилла
Тепляков Марк
Бекбулатов Руслан</t>
  </si>
  <si>
    <t>1Б-2</t>
  </si>
  <si>
    <t>Немтырева Анна
Ашмасова Карина
Балобанов Игорь
Гатауллин Амирхан</t>
  </si>
  <si>
    <t>1Б-3</t>
  </si>
  <si>
    <t>Диюнова Виктория
Десятова Алена
Пупышев Роман
Пупышев Демид</t>
  </si>
  <si>
    <t>Кузнецов Дмитрий
Лощаков Роман
Сакибов Рахим
Раджабова Кристина</t>
  </si>
  <si>
    <t>Голованов Федор
Симонов Роман
Захарова Варвара
Бельцова Арина</t>
  </si>
  <si>
    <t>Иванова Милена
Фаттахеев Дмитрий
Карпов Глеб
Вакуева Юлия</t>
  </si>
  <si>
    <t>4Б</t>
  </si>
  <si>
    <t>Ермошкин Иван
Тюняев Илья
Зиганшин Адель
Ахтямов Тимур</t>
  </si>
  <si>
    <t>3А-4В</t>
  </si>
  <si>
    <t>Хасанов Ильфат
Перевозчиков Владислав
Саликаева Кира
Зайцев Вячеслав</t>
  </si>
  <si>
    <t>4К-1</t>
  </si>
  <si>
    <t>Аксареева Виктория
Пензина Виктория
Ивлеева Ульяна
Хусаинов Ренат</t>
  </si>
  <si>
    <t>2-2</t>
  </si>
  <si>
    <t>Стрыганов Илья
Марханов Вадим
Перусова Екатерина
Вафина София</t>
  </si>
  <si>
    <t>2-1</t>
  </si>
  <si>
    <t>Клинов Елизар
Красильников Никита
Миннахметова Азалия
Айкашева Дарья</t>
  </si>
  <si>
    <t>2-4</t>
  </si>
  <si>
    <t>Гизатуллина Элина
Шарипова Валерия
Биджосян Давид
Ильясов Инсаф</t>
  </si>
  <si>
    <t>Лобанова Л.А.</t>
  </si>
  <si>
    <t>Соколов Вадим
Мазитов Артем
Валиев Арслан
Тюняев Илья</t>
  </si>
  <si>
    <t>Закирова Л.В.</t>
  </si>
  <si>
    <t>" ____ " ____________ 2019 г.</t>
  </si>
  <si>
    <t>29 ноября 2019 г.</t>
  </si>
  <si>
    <t>«Декабринт – 2019»</t>
  </si>
  <si>
    <t>мл.</t>
  </si>
  <si>
    <t>ср.</t>
  </si>
  <si>
    <t>Алешин Роман
Ахметзянова Арина
Файзуллин Салават
Алексеев Никита</t>
  </si>
  <si>
    <t>Сумма мест</t>
  </si>
  <si>
    <t>Гаимов Станислав
Таранников Владислав
Михайлов Вячеслав
Зотин Михаил</t>
  </si>
  <si>
    <t>Бородкина Софья
Полтанова Ирина
Полтанова Марина
Шумилов Родион</t>
  </si>
  <si>
    <t>Ковалева Екатерина
Соловьева Карина
Смирнова Вероника
Щербакова Алена</t>
  </si>
  <si>
    <t>МЕСТО</t>
  </si>
  <si>
    <t>СЕЛЬСКИЕ ШКОЛЫ</t>
  </si>
  <si>
    <t>ГОРОДСКИЕ ШКОЛЫ</t>
  </si>
  <si>
    <t>УЧРЕЖДЕНИЯ ДОПОЛНИТЕЛЬНОГО ОБРАЗОВАНИЯ</t>
  </si>
  <si>
    <t>ЗАЧЕТ СРЕДИ ОБРАЗОВАТЕЛЬНЫХ ОРГАНИЗАЦИЙ</t>
  </si>
  <si>
    <t>Результат другой возрастной группы</t>
  </si>
  <si>
    <t>I</t>
  </si>
  <si>
    <t>II</t>
  </si>
  <si>
    <t>III</t>
  </si>
  <si>
    <t>МБОУ "Средняя школа №5" ЕМР РТ</t>
  </si>
  <si>
    <t>МБОУ "Средняя школа №10" ЕМР РТ</t>
  </si>
  <si>
    <t>МБОУ "Средняя школа №3" ЕМР РТ</t>
  </si>
  <si>
    <t>МБОУ "Средняя школа №8" ЕМР РТ</t>
  </si>
  <si>
    <t>МБОУ "Средняя школа №1" ЕМР РТ</t>
  </si>
  <si>
    <t>МБОУ "Средняя школа №6" ЕМР РТ</t>
  </si>
  <si>
    <t>МБОУ "Гимназия №1 - Центр национального образования" ЕМР РТ</t>
  </si>
  <si>
    <t>МБОУ "Средняя школа №9" ЕМР РТ</t>
  </si>
  <si>
    <t>МБОУ" Гимназия №4" ЕМР РТ</t>
  </si>
  <si>
    <t>МБОУ "Средняя школа №2" ЕМР РТ</t>
  </si>
  <si>
    <t>МБОУ" Танаевская средняя школа" ЕМР РТ</t>
  </si>
  <si>
    <t>МБОУ "Основная школа №11" ЕМР РТ</t>
  </si>
  <si>
    <t>МБУ ДО "ЦДЮТиЭ "Юлдаш" ЕМР РТ</t>
  </si>
  <si>
    <t>Приложение №1</t>
  </si>
  <si>
    <t xml:space="preserve">к приказу МКУ «Управление образования  ЕМР» </t>
  </si>
  <si>
    <t xml:space="preserve">Начальник МКУ "Управление образования ЕМР" </t>
  </si>
  <si>
    <t>ЗАРИПОВ Р.И.</t>
  </si>
  <si>
    <t xml:space="preserve">    «_____» _________________ 2019 г.</t>
  </si>
  <si>
    <t xml:space="preserve">ИТОГОВЫЙ ПРОТОКОЛ </t>
  </si>
  <si>
    <t>Максумов Амир
Закиров Айдар
Парунина Камила
Гибадуллин Ильназ</t>
  </si>
  <si>
    <t>Якимов Сергей
Косолапов Иван
Заболонский Иван
Вагапова Самира</t>
  </si>
  <si>
    <t xml:space="preserve">29 ноября 2019 г.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</si>
</sst>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2"/>
      <color theme="1"/>
      <name val="Times New Roman"/>
      <family val="1"/>
      <charset val="204"/>
    </font>
    <font>
      <b/>
      <sz val="14"/>
      <name val="Calibri"/>
      <family val="2"/>
      <charset val="204"/>
    </font>
    <font>
      <sz val="14"/>
      <name val="Calibri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0" xfId="0" applyAlignment="1">
      <alignment wrapText="1"/>
    </xf>
    <xf numFmtId="0" fontId="2" fillId="0" borderId="0" xfId="0" applyFont="1"/>
    <xf numFmtId="0" fontId="0" fillId="0" borderId="0" xfId="0" applyBorder="1" applyAlignment="1">
      <alignment wrapText="1"/>
    </xf>
    <xf numFmtId="0" fontId="0" fillId="0" borderId="0" xfId="0" applyBorder="1"/>
    <xf numFmtId="0" fontId="3" fillId="0" borderId="1" xfId="0" applyFont="1" applyBorder="1" applyAlignment="1">
      <alignment vertical="center"/>
    </xf>
    <xf numFmtId="0" fontId="3" fillId="0" borderId="0" xfId="0" applyFont="1"/>
    <xf numFmtId="0" fontId="5" fillId="0" borderId="0" xfId="0" applyFont="1"/>
    <xf numFmtId="0" fontId="6" fillId="0" borderId="0" xfId="0" applyFont="1" applyFill="1" applyAlignment="1">
      <alignment horizontal="center" vertical="center"/>
    </xf>
    <xf numFmtId="0" fontId="7" fillId="0" borderId="0" xfId="0" applyFont="1" applyFill="1" applyAlignment="1">
      <alignment horizontal="center" vertical="center"/>
    </xf>
    <xf numFmtId="0" fontId="7" fillId="0" borderId="0" xfId="0" applyNumberFormat="1" applyFont="1" applyFill="1" applyAlignment="1">
      <alignment horizontal="center" vertical="center"/>
    </xf>
    <xf numFmtId="0" fontId="7" fillId="0" borderId="2" xfId="0" applyFont="1" applyFill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0" fontId="12" fillId="0" borderId="0" xfId="0" applyNumberFormat="1" applyFont="1" applyFill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left" vertical="center"/>
    </xf>
    <xf numFmtId="0" fontId="4" fillId="0" borderId="0" xfId="0" applyFont="1"/>
    <xf numFmtId="0" fontId="2" fillId="0" borderId="1" xfId="0" applyFont="1" applyBorder="1" applyAlignment="1">
      <alignment horizontal="center" vertical="center"/>
    </xf>
    <xf numFmtId="45" fontId="0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0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wrapText="1"/>
    </xf>
    <xf numFmtId="0" fontId="3" fillId="2" borderId="1" xfId="0" applyFont="1" applyFill="1" applyBorder="1" applyAlignment="1">
      <alignment wrapText="1"/>
    </xf>
    <xf numFmtId="49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3" fillId="2" borderId="0" xfId="0" applyFont="1" applyFill="1" applyBorder="1" applyAlignment="1">
      <alignment wrapText="1"/>
    </xf>
    <xf numFmtId="0" fontId="3" fillId="0" borderId="0" xfId="0" applyFont="1" applyBorder="1" applyAlignment="1">
      <alignment vertical="center"/>
    </xf>
    <xf numFmtId="45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right" vertical="center"/>
    </xf>
    <xf numFmtId="0" fontId="6" fillId="0" borderId="0" xfId="0" applyFont="1" applyBorder="1" applyAlignment="1">
      <alignment horizontal="left" vertical="center"/>
    </xf>
    <xf numFmtId="0" fontId="2" fillId="0" borderId="0" xfId="0" applyFont="1" applyBorder="1"/>
    <xf numFmtId="0" fontId="6" fillId="0" borderId="0" xfId="0" applyFont="1" applyBorder="1" applyAlignment="1">
      <alignment vertical="center"/>
    </xf>
    <xf numFmtId="0" fontId="14" fillId="0" borderId="0" xfId="0" applyFont="1" applyFill="1" applyAlignment="1">
      <alignment horizontal="center" vertical="center"/>
    </xf>
    <xf numFmtId="0" fontId="14" fillId="0" borderId="0" xfId="0" applyFont="1" applyFill="1" applyAlignment="1">
      <alignment vertical="center"/>
    </xf>
    <xf numFmtId="0" fontId="15" fillId="0" borderId="0" xfId="0" applyFont="1" applyAlignment="1">
      <alignment horizontal="right"/>
    </xf>
    <xf numFmtId="0" fontId="16" fillId="0" borderId="0" xfId="0" applyFont="1" applyAlignment="1">
      <alignment horizontal="right"/>
    </xf>
    <xf numFmtId="0" fontId="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right" vertical="center"/>
    </xf>
    <xf numFmtId="0" fontId="7" fillId="0" borderId="2" xfId="0" applyNumberFormat="1" applyFont="1" applyFill="1" applyBorder="1" applyAlignment="1">
      <alignment horizontal="right" vertical="center"/>
    </xf>
    <xf numFmtId="0" fontId="1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10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left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left" vertical="center"/>
    </xf>
    <xf numFmtId="0" fontId="13" fillId="0" borderId="6" xfId="0" applyFont="1" applyBorder="1" applyAlignment="1">
      <alignment horizontal="left" vertical="center"/>
    </xf>
    <xf numFmtId="0" fontId="13" fillId="0" borderId="7" xfId="0" applyFont="1" applyBorder="1" applyAlignment="1">
      <alignment horizontal="left" vertical="center"/>
    </xf>
    <xf numFmtId="0" fontId="17" fillId="0" borderId="0" xfId="0" applyFont="1" applyAlignment="1">
      <alignment horizontal="right"/>
    </xf>
    <xf numFmtId="0" fontId="15" fillId="0" borderId="0" xfId="0" applyFont="1" applyAlignment="1">
      <alignment horizontal="right"/>
    </xf>
    <xf numFmtId="0" fontId="6" fillId="0" borderId="8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4"/>
  <sheetViews>
    <sheetView workbookViewId="0">
      <selection activeCell="O63" sqref="O63"/>
    </sheetView>
  </sheetViews>
  <sheetFormatPr defaultRowHeight="15" x14ac:dyDescent="0.25"/>
  <cols>
    <col min="1" max="1" width="3.28515625" bestFit="1" customWidth="1"/>
    <col min="2" max="2" width="11.5703125" style="1" customWidth="1"/>
    <col min="3" max="3" width="7.7109375" customWidth="1"/>
    <col min="4" max="4" width="20.140625" style="6" customWidth="1"/>
    <col min="5" max="5" width="16.28515625" style="7" bestFit="1" customWidth="1"/>
    <col min="6" max="6" width="5.5703125" bestFit="1" customWidth="1"/>
    <col min="7" max="7" width="8.42578125" customWidth="1"/>
    <col min="8" max="8" width="5.7109375" bestFit="1" customWidth="1"/>
    <col min="9" max="9" width="6.140625" customWidth="1"/>
    <col min="10" max="10" width="5.28515625" bestFit="1" customWidth="1"/>
    <col min="11" max="11" width="7.140625" style="2" bestFit="1" customWidth="1"/>
    <col min="12" max="12" width="9.140625" style="4"/>
  </cols>
  <sheetData>
    <row r="1" spans="1:14" s="24" customFormat="1" ht="15.75" x14ac:dyDescent="0.25">
      <c r="A1" s="8"/>
      <c r="B1" s="23"/>
      <c r="C1" s="8"/>
      <c r="D1" s="8"/>
      <c r="E1" s="59" t="s">
        <v>17</v>
      </c>
      <c r="F1" s="59"/>
      <c r="G1" s="59"/>
      <c r="H1" s="59"/>
      <c r="I1" s="59"/>
      <c r="J1" s="59"/>
      <c r="K1" s="59"/>
    </row>
    <row r="2" spans="1:14" s="24" customFormat="1" ht="15.75" x14ac:dyDescent="0.25">
      <c r="A2" s="8"/>
      <c r="B2" s="23"/>
      <c r="C2" s="8"/>
      <c r="D2" s="8"/>
      <c r="E2" s="60" t="s">
        <v>18</v>
      </c>
      <c r="F2" s="60"/>
      <c r="G2" s="60"/>
      <c r="H2" s="60"/>
      <c r="I2" s="60"/>
      <c r="J2" s="60"/>
      <c r="K2" s="60"/>
    </row>
    <row r="3" spans="1:14" s="24" customFormat="1" ht="15.75" x14ac:dyDescent="0.25">
      <c r="A3" s="8"/>
      <c r="B3" s="23"/>
      <c r="C3" s="8"/>
      <c r="D3" s="8"/>
      <c r="E3" s="59"/>
      <c r="F3" s="59"/>
      <c r="G3" s="59"/>
      <c r="H3" s="59"/>
      <c r="I3" s="59"/>
      <c r="J3" s="59"/>
      <c r="K3" s="59"/>
    </row>
    <row r="4" spans="1:14" s="24" customFormat="1" ht="15.75" x14ac:dyDescent="0.25">
      <c r="A4" s="8"/>
      <c r="B4" s="23"/>
      <c r="C4" s="8"/>
      <c r="D4" s="8"/>
      <c r="E4" s="60" t="s">
        <v>196</v>
      </c>
      <c r="F4" s="60"/>
      <c r="G4" s="60"/>
      <c r="H4" s="60"/>
      <c r="I4" s="60"/>
      <c r="J4" s="60"/>
      <c r="K4" s="60"/>
    </row>
    <row r="5" spans="1:14" s="24" customFormat="1" ht="15.75" x14ac:dyDescent="0.25">
      <c r="A5" s="8"/>
      <c r="B5" s="23"/>
      <c r="C5" s="8"/>
      <c r="D5" s="8"/>
      <c r="E5" s="60" t="s">
        <v>197</v>
      </c>
      <c r="F5" s="60"/>
      <c r="G5" s="60"/>
      <c r="H5" s="60"/>
      <c r="I5" s="60"/>
      <c r="J5" s="60"/>
      <c r="K5" s="60"/>
    </row>
    <row r="6" spans="1:14" s="13" customFormat="1" ht="18.75" x14ac:dyDescent="0.25">
      <c r="A6" s="64" t="s">
        <v>19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12"/>
    </row>
    <row r="7" spans="1:14" s="13" customFormat="1" ht="18.75" x14ac:dyDescent="0.25">
      <c r="A7" s="65" t="s">
        <v>20</v>
      </c>
      <c r="B7" s="65"/>
      <c r="C7" s="65"/>
      <c r="D7" s="65"/>
      <c r="E7" s="65"/>
      <c r="F7" s="65"/>
      <c r="G7" s="65"/>
      <c r="H7" s="65"/>
      <c r="I7" s="65"/>
      <c r="J7" s="65"/>
      <c r="K7" s="65"/>
      <c r="L7" s="12"/>
      <c r="M7" s="14"/>
    </row>
    <row r="8" spans="1:14" s="13" customFormat="1" ht="18.75" x14ac:dyDescent="0.25">
      <c r="A8" s="65" t="s">
        <v>21</v>
      </c>
      <c r="B8" s="65"/>
      <c r="C8" s="65"/>
      <c r="D8" s="65"/>
      <c r="E8" s="65"/>
      <c r="F8" s="65"/>
      <c r="G8" s="65"/>
      <c r="H8" s="65"/>
      <c r="I8" s="65"/>
      <c r="J8" s="65"/>
      <c r="K8" s="65"/>
      <c r="L8" s="12"/>
      <c r="M8" s="14"/>
    </row>
    <row r="9" spans="1:14" s="13" customFormat="1" ht="18.75" x14ac:dyDescent="0.25">
      <c r="A9" s="66" t="s">
        <v>199</v>
      </c>
      <c r="B9" s="66"/>
      <c r="C9" s="66"/>
      <c r="D9" s="66"/>
      <c r="E9" s="66"/>
      <c r="F9" s="66"/>
      <c r="G9" s="66"/>
      <c r="H9" s="66"/>
      <c r="I9" s="66"/>
      <c r="J9" s="66"/>
      <c r="K9" s="66"/>
      <c r="L9" s="12"/>
      <c r="M9" s="14"/>
    </row>
    <row r="10" spans="1:14" s="13" customFormat="1" x14ac:dyDescent="0.25">
      <c r="A10" s="11" t="s">
        <v>24</v>
      </c>
      <c r="B10" s="11"/>
      <c r="C10" s="9"/>
      <c r="D10" s="9"/>
      <c r="E10" s="15"/>
      <c r="F10" s="10"/>
      <c r="G10" s="61" t="s">
        <v>198</v>
      </c>
      <c r="H10" s="61"/>
      <c r="I10" s="61"/>
      <c r="J10" s="61"/>
      <c r="K10" s="61"/>
      <c r="L10" s="12"/>
    </row>
    <row r="11" spans="1:14" s="1" customFormat="1" ht="33.75" x14ac:dyDescent="0.25">
      <c r="A11" s="33" t="s">
        <v>0</v>
      </c>
      <c r="B11" s="33" t="s">
        <v>1</v>
      </c>
      <c r="C11" s="33" t="s">
        <v>2</v>
      </c>
      <c r="D11" s="33" t="s">
        <v>3</v>
      </c>
      <c r="E11" s="33" t="s">
        <v>6</v>
      </c>
      <c r="F11" s="33" t="s">
        <v>54</v>
      </c>
      <c r="G11" s="33" t="s">
        <v>83</v>
      </c>
      <c r="H11" s="33" t="s">
        <v>31</v>
      </c>
      <c r="I11" s="33" t="s">
        <v>55</v>
      </c>
      <c r="J11" s="33" t="s">
        <v>4</v>
      </c>
      <c r="K11" s="33" t="s">
        <v>5</v>
      </c>
      <c r="L11" s="3"/>
    </row>
    <row r="12" spans="1:14" ht="15.75" x14ac:dyDescent="0.25">
      <c r="A12" s="62" t="s">
        <v>58</v>
      </c>
      <c r="B12" s="62"/>
      <c r="C12" s="62"/>
      <c r="D12" s="62"/>
      <c r="E12" s="62"/>
      <c r="F12" s="62"/>
      <c r="G12" s="62"/>
      <c r="H12" s="62"/>
      <c r="I12" s="62"/>
      <c r="J12" s="62"/>
      <c r="K12" s="62"/>
    </row>
    <row r="13" spans="1:14" ht="51" x14ac:dyDescent="0.25">
      <c r="A13" s="21">
        <v>1</v>
      </c>
      <c r="B13" s="22" t="s">
        <v>28</v>
      </c>
      <c r="C13" s="21" t="s">
        <v>77</v>
      </c>
      <c r="D13" s="28" t="s">
        <v>78</v>
      </c>
      <c r="E13" s="32" t="s">
        <v>29</v>
      </c>
      <c r="F13" s="20">
        <v>1.0648148148148147E-3</v>
      </c>
      <c r="G13" s="34">
        <v>5</v>
      </c>
      <c r="H13" s="34">
        <v>0</v>
      </c>
      <c r="I13" s="34">
        <f t="shared" ref="I13:I25" si="0">24-G13-H13</f>
        <v>19</v>
      </c>
      <c r="J13" s="21">
        <v>1</v>
      </c>
      <c r="K13" s="19"/>
    </row>
    <row r="14" spans="1:14" ht="51" x14ac:dyDescent="0.25">
      <c r="A14" s="21">
        <v>2</v>
      </c>
      <c r="B14" s="22" t="s">
        <v>28</v>
      </c>
      <c r="C14" s="21" t="s">
        <v>79</v>
      </c>
      <c r="D14" s="28" t="s">
        <v>80</v>
      </c>
      <c r="E14" s="32" t="s">
        <v>29</v>
      </c>
      <c r="F14" s="20">
        <v>9.0277777777777784E-4</v>
      </c>
      <c r="G14" s="34">
        <v>3</v>
      </c>
      <c r="H14" s="34">
        <v>1</v>
      </c>
      <c r="I14" s="34">
        <f t="shared" si="0"/>
        <v>20</v>
      </c>
      <c r="J14" s="25">
        <v>2</v>
      </c>
      <c r="K14" s="19"/>
    </row>
    <row r="15" spans="1:14" ht="51" x14ac:dyDescent="0.25">
      <c r="A15" s="21">
        <v>3</v>
      </c>
      <c r="B15" s="22" t="s">
        <v>14</v>
      </c>
      <c r="C15" s="21" t="s">
        <v>53</v>
      </c>
      <c r="D15" s="28" t="s">
        <v>202</v>
      </c>
      <c r="E15" s="32" t="s">
        <v>27</v>
      </c>
      <c r="F15" s="20">
        <v>1.8518518518518517E-3</v>
      </c>
      <c r="G15" s="34">
        <v>7</v>
      </c>
      <c r="H15" s="34">
        <v>2</v>
      </c>
      <c r="I15" s="34">
        <f t="shared" si="0"/>
        <v>15</v>
      </c>
      <c r="J15" s="25">
        <v>3</v>
      </c>
      <c r="K15" s="19"/>
      <c r="N15" s="18"/>
    </row>
    <row r="16" spans="1:14" ht="51" x14ac:dyDescent="0.25">
      <c r="A16" s="21">
        <v>4</v>
      </c>
      <c r="B16" s="22" t="s">
        <v>28</v>
      </c>
      <c r="C16" s="21" t="s">
        <v>81</v>
      </c>
      <c r="D16" s="28" t="s">
        <v>82</v>
      </c>
      <c r="E16" s="32" t="s">
        <v>29</v>
      </c>
      <c r="F16" s="20">
        <v>9.0277777777777784E-4</v>
      </c>
      <c r="G16" s="34">
        <v>0</v>
      </c>
      <c r="H16" s="34">
        <v>4</v>
      </c>
      <c r="I16" s="34">
        <f t="shared" si="0"/>
        <v>20</v>
      </c>
      <c r="J16" s="21">
        <v>4</v>
      </c>
      <c r="K16" s="19"/>
    </row>
    <row r="17" spans="1:11" ht="51" x14ac:dyDescent="0.25">
      <c r="A17" s="21">
        <v>5</v>
      </c>
      <c r="B17" s="22" t="s">
        <v>69</v>
      </c>
      <c r="C17" s="21" t="s">
        <v>63</v>
      </c>
      <c r="D17" s="28" t="s">
        <v>70</v>
      </c>
      <c r="E17" s="32" t="s">
        <v>71</v>
      </c>
      <c r="F17" s="20">
        <v>1.3888888888888889E-3</v>
      </c>
      <c r="G17" s="34">
        <v>1</v>
      </c>
      <c r="H17" s="34">
        <v>4</v>
      </c>
      <c r="I17" s="34">
        <f t="shared" si="0"/>
        <v>19</v>
      </c>
      <c r="J17" s="25">
        <v>5</v>
      </c>
      <c r="K17" s="19"/>
    </row>
    <row r="18" spans="1:11" ht="51" x14ac:dyDescent="0.25">
      <c r="A18" s="21">
        <v>6</v>
      </c>
      <c r="B18" s="22" t="s">
        <v>42</v>
      </c>
      <c r="C18" s="21" t="s">
        <v>63</v>
      </c>
      <c r="D18" s="28" t="s">
        <v>64</v>
      </c>
      <c r="E18" s="32" t="s">
        <v>43</v>
      </c>
      <c r="F18" s="20">
        <v>1.7939814814814815E-3</v>
      </c>
      <c r="G18" s="34">
        <v>5</v>
      </c>
      <c r="H18" s="34">
        <v>4</v>
      </c>
      <c r="I18" s="34">
        <f t="shared" si="0"/>
        <v>15</v>
      </c>
      <c r="J18" s="25">
        <v>6</v>
      </c>
      <c r="K18" s="19"/>
    </row>
    <row r="19" spans="1:11" ht="51" x14ac:dyDescent="0.25">
      <c r="A19" s="21">
        <v>7</v>
      </c>
      <c r="B19" s="22" t="s">
        <v>14</v>
      </c>
      <c r="C19" s="21" t="s">
        <v>56</v>
      </c>
      <c r="D19" s="28" t="s">
        <v>61</v>
      </c>
      <c r="E19" s="32" t="s">
        <v>27</v>
      </c>
      <c r="F19" s="20">
        <v>1.3888888888888889E-3</v>
      </c>
      <c r="G19" s="34">
        <v>2</v>
      </c>
      <c r="H19" s="34">
        <v>5</v>
      </c>
      <c r="I19" s="34">
        <f t="shared" si="0"/>
        <v>17</v>
      </c>
      <c r="J19" s="21">
        <v>7</v>
      </c>
      <c r="K19" s="19"/>
    </row>
    <row r="20" spans="1:11" ht="51" x14ac:dyDescent="0.25">
      <c r="A20" s="21">
        <v>8</v>
      </c>
      <c r="B20" s="22" t="s">
        <v>14</v>
      </c>
      <c r="C20" s="21" t="s">
        <v>13</v>
      </c>
      <c r="D20" s="28" t="s">
        <v>60</v>
      </c>
      <c r="E20" s="32" t="s">
        <v>27</v>
      </c>
      <c r="F20" s="20">
        <v>1.2037037037037038E-3</v>
      </c>
      <c r="G20" s="34">
        <v>2</v>
      </c>
      <c r="H20" s="34">
        <v>6</v>
      </c>
      <c r="I20" s="34">
        <f t="shared" si="0"/>
        <v>16</v>
      </c>
      <c r="J20" s="25">
        <v>8</v>
      </c>
      <c r="K20" s="19"/>
    </row>
    <row r="21" spans="1:11" ht="51" x14ac:dyDescent="0.25">
      <c r="A21" s="21">
        <v>9</v>
      </c>
      <c r="B21" s="22" t="s">
        <v>14</v>
      </c>
      <c r="C21" s="21" t="s">
        <v>49</v>
      </c>
      <c r="D21" s="28" t="s">
        <v>57</v>
      </c>
      <c r="E21" s="32" t="s">
        <v>27</v>
      </c>
      <c r="F21" s="20">
        <v>2.0833333333333333E-3</v>
      </c>
      <c r="G21" s="34">
        <v>3</v>
      </c>
      <c r="H21" s="34">
        <v>6</v>
      </c>
      <c r="I21" s="34">
        <f t="shared" si="0"/>
        <v>15</v>
      </c>
      <c r="J21" s="25">
        <v>9</v>
      </c>
      <c r="K21" s="19"/>
    </row>
    <row r="22" spans="1:11" ht="51" x14ac:dyDescent="0.25">
      <c r="A22" s="21">
        <v>10</v>
      </c>
      <c r="B22" s="22" t="s">
        <v>50</v>
      </c>
      <c r="C22" s="21" t="s">
        <v>75</v>
      </c>
      <c r="D22" s="28" t="s">
        <v>76</v>
      </c>
      <c r="E22" s="32" t="s">
        <v>51</v>
      </c>
      <c r="F22" s="20">
        <v>8.2175925925925917E-4</v>
      </c>
      <c r="G22" s="34">
        <v>0</v>
      </c>
      <c r="H22" s="34">
        <v>8</v>
      </c>
      <c r="I22" s="34">
        <f t="shared" si="0"/>
        <v>16</v>
      </c>
      <c r="J22" s="21">
        <v>10</v>
      </c>
      <c r="K22" s="19"/>
    </row>
    <row r="23" spans="1:11" ht="51" x14ac:dyDescent="0.25">
      <c r="A23" s="21">
        <v>11</v>
      </c>
      <c r="B23" s="22" t="s">
        <v>42</v>
      </c>
      <c r="C23" s="21" t="s">
        <v>52</v>
      </c>
      <c r="D23" s="28" t="s">
        <v>62</v>
      </c>
      <c r="E23" s="32" t="s">
        <v>43</v>
      </c>
      <c r="F23" s="20">
        <v>9.8379629629629642E-4</v>
      </c>
      <c r="G23" s="34">
        <v>2</v>
      </c>
      <c r="H23" s="34">
        <v>8</v>
      </c>
      <c r="I23" s="34">
        <f t="shared" si="0"/>
        <v>14</v>
      </c>
      <c r="J23" s="25">
        <v>11</v>
      </c>
      <c r="K23" s="19"/>
    </row>
    <row r="24" spans="1:11" ht="51" x14ac:dyDescent="0.25">
      <c r="A24" s="21">
        <v>12</v>
      </c>
      <c r="B24" s="22" t="s">
        <v>14</v>
      </c>
      <c r="C24" s="21" t="s">
        <v>72</v>
      </c>
      <c r="D24" s="28" t="s">
        <v>74</v>
      </c>
      <c r="E24" s="32" t="s">
        <v>73</v>
      </c>
      <c r="F24" s="20">
        <v>1.736111111111111E-3</v>
      </c>
      <c r="G24" s="34">
        <v>7</v>
      </c>
      <c r="H24" s="34">
        <v>0</v>
      </c>
      <c r="I24" s="34">
        <f t="shared" si="0"/>
        <v>17</v>
      </c>
      <c r="J24" s="25">
        <v>12</v>
      </c>
      <c r="K24" s="33" t="s">
        <v>68</v>
      </c>
    </row>
    <row r="25" spans="1:11" ht="51" x14ac:dyDescent="0.25">
      <c r="A25" s="21">
        <v>13</v>
      </c>
      <c r="B25" s="22" t="s">
        <v>14</v>
      </c>
      <c r="C25" s="21" t="s">
        <v>65</v>
      </c>
      <c r="D25" s="28" t="s">
        <v>66</v>
      </c>
      <c r="E25" s="32" t="s">
        <v>67</v>
      </c>
      <c r="F25" s="20">
        <v>1.2384259259259258E-3</v>
      </c>
      <c r="G25" s="34">
        <v>1</v>
      </c>
      <c r="H25" s="34">
        <v>5</v>
      </c>
      <c r="I25" s="34">
        <f t="shared" si="0"/>
        <v>18</v>
      </c>
      <c r="J25" s="21">
        <v>13</v>
      </c>
      <c r="K25" s="33" t="s">
        <v>68</v>
      </c>
    </row>
    <row r="26" spans="1:11" x14ac:dyDescent="0.25">
      <c r="A26" s="63" t="s">
        <v>16</v>
      </c>
      <c r="B26" s="63"/>
      <c r="C26" s="63"/>
      <c r="D26" s="63"/>
      <c r="E26" s="63"/>
      <c r="F26" s="63"/>
      <c r="G26" s="63"/>
      <c r="H26" s="63"/>
      <c r="I26" s="63"/>
      <c r="J26" s="63"/>
      <c r="K26" s="63"/>
    </row>
    <row r="27" spans="1:11" ht="51" x14ac:dyDescent="0.25">
      <c r="A27" s="25">
        <v>1</v>
      </c>
      <c r="B27" s="22" t="s">
        <v>30</v>
      </c>
      <c r="C27" s="21" t="s">
        <v>45</v>
      </c>
      <c r="D27" s="28" t="s">
        <v>117</v>
      </c>
      <c r="E27" s="32" t="s">
        <v>23</v>
      </c>
      <c r="F27" s="20">
        <v>1.261574074074074E-3</v>
      </c>
      <c r="G27" s="34">
        <v>1</v>
      </c>
      <c r="H27" s="34">
        <v>0</v>
      </c>
      <c r="I27" s="34">
        <f t="shared" ref="I27:I64" si="1">24-G27-H27</f>
        <v>23</v>
      </c>
      <c r="J27" s="21">
        <v>1</v>
      </c>
      <c r="K27" s="19"/>
    </row>
    <row r="28" spans="1:11" ht="63.75" x14ac:dyDescent="0.25">
      <c r="A28" s="25">
        <v>2</v>
      </c>
      <c r="B28" s="22" t="s">
        <v>26</v>
      </c>
      <c r="C28" s="21" t="s">
        <v>110</v>
      </c>
      <c r="D28" s="28" t="s">
        <v>111</v>
      </c>
      <c r="E28" s="32" t="s">
        <v>27</v>
      </c>
      <c r="F28" s="20">
        <v>1.6319444444444445E-3</v>
      </c>
      <c r="G28" s="34">
        <v>2</v>
      </c>
      <c r="H28" s="34">
        <v>0</v>
      </c>
      <c r="I28" s="34">
        <f t="shared" si="1"/>
        <v>22</v>
      </c>
      <c r="J28" s="25">
        <v>2</v>
      </c>
      <c r="K28" s="19"/>
    </row>
    <row r="29" spans="1:11" ht="51" x14ac:dyDescent="0.25">
      <c r="A29" s="21">
        <v>3</v>
      </c>
      <c r="B29" s="22" t="s">
        <v>14</v>
      </c>
      <c r="C29" s="21" t="s">
        <v>127</v>
      </c>
      <c r="D29" s="28" t="s">
        <v>128</v>
      </c>
      <c r="E29" s="32" t="s">
        <v>126</v>
      </c>
      <c r="F29" s="20">
        <v>1.4583333333333334E-3</v>
      </c>
      <c r="G29" s="34">
        <v>3</v>
      </c>
      <c r="H29" s="34">
        <v>0</v>
      </c>
      <c r="I29" s="34">
        <f t="shared" si="1"/>
        <v>21</v>
      </c>
      <c r="J29" s="21">
        <v>3</v>
      </c>
      <c r="K29" s="19"/>
    </row>
    <row r="30" spans="1:11" ht="51" x14ac:dyDescent="0.25">
      <c r="A30" s="25">
        <v>4</v>
      </c>
      <c r="B30" s="22" t="s">
        <v>130</v>
      </c>
      <c r="C30" s="31" t="s">
        <v>136</v>
      </c>
      <c r="D30" s="28" t="s">
        <v>138</v>
      </c>
      <c r="E30" s="32" t="s">
        <v>132</v>
      </c>
      <c r="F30" s="20">
        <v>1.8634259259259261E-3</v>
      </c>
      <c r="G30" s="34">
        <v>4</v>
      </c>
      <c r="H30" s="34">
        <v>0</v>
      </c>
      <c r="I30" s="34">
        <f t="shared" si="1"/>
        <v>20</v>
      </c>
      <c r="J30" s="21">
        <v>4</v>
      </c>
      <c r="K30" s="19"/>
    </row>
    <row r="31" spans="1:11" ht="51" x14ac:dyDescent="0.25">
      <c r="A31" s="25">
        <v>5</v>
      </c>
      <c r="B31" s="22" t="s">
        <v>26</v>
      </c>
      <c r="C31" s="21" t="s">
        <v>88</v>
      </c>
      <c r="D31" s="28" t="s">
        <v>119</v>
      </c>
      <c r="E31" s="32" t="s">
        <v>120</v>
      </c>
      <c r="F31" s="20">
        <v>1.9560185185185184E-3</v>
      </c>
      <c r="G31" s="34">
        <v>7</v>
      </c>
      <c r="H31" s="34">
        <v>0</v>
      </c>
      <c r="I31" s="34">
        <f t="shared" si="1"/>
        <v>17</v>
      </c>
      <c r="J31" s="25">
        <v>5</v>
      </c>
      <c r="K31" s="19"/>
    </row>
    <row r="32" spans="1:11" ht="51" x14ac:dyDescent="0.25">
      <c r="A32" s="21">
        <v>6</v>
      </c>
      <c r="B32" s="22" t="s">
        <v>48</v>
      </c>
      <c r="C32" s="21" t="s">
        <v>87</v>
      </c>
      <c r="D32" s="28" t="s">
        <v>141</v>
      </c>
      <c r="E32" s="32" t="s">
        <v>109</v>
      </c>
      <c r="F32" s="20">
        <v>1.3078703703703705E-3</v>
      </c>
      <c r="G32" s="34">
        <v>8</v>
      </c>
      <c r="H32" s="34">
        <v>0</v>
      </c>
      <c r="I32" s="34">
        <f t="shared" si="1"/>
        <v>16</v>
      </c>
      <c r="J32" s="21">
        <v>6</v>
      </c>
      <c r="K32" s="19"/>
    </row>
    <row r="33" spans="1:11" ht="51" x14ac:dyDescent="0.25">
      <c r="A33" s="25">
        <v>7</v>
      </c>
      <c r="B33" s="22" t="s">
        <v>26</v>
      </c>
      <c r="C33" s="21" t="s">
        <v>11</v>
      </c>
      <c r="D33" s="28" t="s">
        <v>145</v>
      </c>
      <c r="E33" s="32" t="s">
        <v>120</v>
      </c>
      <c r="F33" s="20">
        <v>2.0717592592592593E-3</v>
      </c>
      <c r="G33" s="34">
        <v>8</v>
      </c>
      <c r="H33" s="34">
        <v>0</v>
      </c>
      <c r="I33" s="34">
        <f t="shared" si="1"/>
        <v>16</v>
      </c>
      <c r="J33" s="21">
        <v>7</v>
      </c>
      <c r="K33" s="19"/>
    </row>
    <row r="34" spans="1:11" ht="51" x14ac:dyDescent="0.25">
      <c r="A34" s="25">
        <v>8</v>
      </c>
      <c r="B34" s="22" t="s">
        <v>26</v>
      </c>
      <c r="C34" s="25" t="s">
        <v>91</v>
      </c>
      <c r="D34" s="28" t="s">
        <v>93</v>
      </c>
      <c r="E34" s="32" t="s">
        <v>27</v>
      </c>
      <c r="F34" s="20">
        <v>1.8634259259259261E-3</v>
      </c>
      <c r="G34" s="34">
        <v>10</v>
      </c>
      <c r="H34" s="34">
        <v>0</v>
      </c>
      <c r="I34" s="34">
        <f t="shared" si="1"/>
        <v>14</v>
      </c>
      <c r="J34" s="25">
        <v>8</v>
      </c>
      <c r="K34" s="19"/>
    </row>
    <row r="35" spans="1:11" ht="51" x14ac:dyDescent="0.25">
      <c r="A35" s="21">
        <v>9</v>
      </c>
      <c r="B35" s="22" t="s">
        <v>14</v>
      </c>
      <c r="C35" s="21" t="s">
        <v>124</v>
      </c>
      <c r="D35" s="28" t="s">
        <v>125</v>
      </c>
      <c r="E35" s="32" t="s">
        <v>126</v>
      </c>
      <c r="F35" s="20">
        <v>1.2962962962962963E-3</v>
      </c>
      <c r="G35" s="34">
        <v>6</v>
      </c>
      <c r="H35" s="34">
        <v>1</v>
      </c>
      <c r="I35" s="34">
        <f t="shared" si="1"/>
        <v>17</v>
      </c>
      <c r="J35" s="21">
        <v>9</v>
      </c>
      <c r="K35" s="19"/>
    </row>
    <row r="36" spans="1:11" ht="51" x14ac:dyDescent="0.25">
      <c r="A36" s="25">
        <v>10</v>
      </c>
      <c r="B36" s="22" t="s">
        <v>14</v>
      </c>
      <c r="C36" s="21" t="s">
        <v>133</v>
      </c>
      <c r="D36" s="28" t="s">
        <v>134</v>
      </c>
      <c r="E36" s="32" t="s">
        <v>126</v>
      </c>
      <c r="F36" s="20">
        <v>1.7592592592592592E-3</v>
      </c>
      <c r="G36" s="34">
        <v>6</v>
      </c>
      <c r="H36" s="34">
        <v>1</v>
      </c>
      <c r="I36" s="34">
        <f t="shared" si="1"/>
        <v>17</v>
      </c>
      <c r="J36" s="21">
        <v>10</v>
      </c>
      <c r="K36" s="19"/>
    </row>
    <row r="37" spans="1:11" ht="51" x14ac:dyDescent="0.25">
      <c r="A37" s="25">
        <v>11</v>
      </c>
      <c r="B37" s="22" t="s">
        <v>30</v>
      </c>
      <c r="C37" s="21" t="s">
        <v>44</v>
      </c>
      <c r="D37" s="28" t="s">
        <v>147</v>
      </c>
      <c r="E37" s="32" t="s">
        <v>23</v>
      </c>
      <c r="F37" s="20">
        <v>1.2731481481481483E-3</v>
      </c>
      <c r="G37" s="34">
        <v>7</v>
      </c>
      <c r="H37" s="34">
        <v>1</v>
      </c>
      <c r="I37" s="34">
        <f t="shared" si="1"/>
        <v>16</v>
      </c>
      <c r="J37" s="25">
        <v>11</v>
      </c>
      <c r="K37" s="19"/>
    </row>
    <row r="38" spans="1:11" ht="51" x14ac:dyDescent="0.25">
      <c r="A38" s="21">
        <v>12</v>
      </c>
      <c r="B38" s="22" t="s">
        <v>14</v>
      </c>
      <c r="C38" s="21" t="s">
        <v>99</v>
      </c>
      <c r="D38" s="28" t="s">
        <v>100</v>
      </c>
      <c r="E38" s="32" t="s">
        <v>101</v>
      </c>
      <c r="F38" s="20">
        <v>1.4351851851851854E-3</v>
      </c>
      <c r="G38" s="34">
        <v>7</v>
      </c>
      <c r="H38" s="34">
        <v>1</v>
      </c>
      <c r="I38" s="34">
        <f t="shared" si="1"/>
        <v>16</v>
      </c>
      <c r="J38" s="21">
        <v>12</v>
      </c>
      <c r="K38" s="19"/>
    </row>
    <row r="39" spans="1:11" ht="51" x14ac:dyDescent="0.25">
      <c r="A39" s="25">
        <v>13</v>
      </c>
      <c r="B39" s="22" t="s">
        <v>35</v>
      </c>
      <c r="C39" s="55" t="s">
        <v>11</v>
      </c>
      <c r="D39" s="28" t="s">
        <v>92</v>
      </c>
      <c r="E39" s="32" t="s">
        <v>37</v>
      </c>
      <c r="F39" s="20">
        <v>1.9907407407407408E-3</v>
      </c>
      <c r="G39" s="34">
        <v>8</v>
      </c>
      <c r="H39" s="34">
        <v>1</v>
      </c>
      <c r="I39" s="34">
        <f t="shared" si="1"/>
        <v>15</v>
      </c>
      <c r="J39" s="21">
        <v>13</v>
      </c>
      <c r="K39" s="19"/>
    </row>
    <row r="40" spans="1:11" ht="51" x14ac:dyDescent="0.25">
      <c r="A40" s="25">
        <v>14</v>
      </c>
      <c r="B40" s="22" t="s">
        <v>15</v>
      </c>
      <c r="C40" s="56" t="s">
        <v>10</v>
      </c>
      <c r="D40" s="28" t="s">
        <v>149</v>
      </c>
      <c r="E40" s="32" t="s">
        <v>27</v>
      </c>
      <c r="F40" s="20">
        <v>7.9861111111111105E-4</v>
      </c>
      <c r="G40" s="34">
        <v>3</v>
      </c>
      <c r="H40" s="34">
        <v>2</v>
      </c>
      <c r="I40" s="34">
        <f t="shared" si="1"/>
        <v>19</v>
      </c>
      <c r="J40" s="25">
        <v>14</v>
      </c>
      <c r="K40" s="19"/>
    </row>
    <row r="41" spans="1:11" ht="51" x14ac:dyDescent="0.25">
      <c r="A41" s="21">
        <v>15</v>
      </c>
      <c r="B41" s="22" t="s">
        <v>48</v>
      </c>
      <c r="C41" s="57" t="s">
        <v>90</v>
      </c>
      <c r="D41" s="28" t="s">
        <v>108</v>
      </c>
      <c r="E41" s="32" t="s">
        <v>109</v>
      </c>
      <c r="F41" s="20">
        <v>1.5972222222222221E-3</v>
      </c>
      <c r="G41" s="34">
        <v>4</v>
      </c>
      <c r="H41" s="34">
        <v>2</v>
      </c>
      <c r="I41" s="34">
        <f t="shared" si="1"/>
        <v>18</v>
      </c>
      <c r="J41" s="21">
        <v>15</v>
      </c>
      <c r="K41" s="19"/>
    </row>
    <row r="42" spans="1:11" ht="51" x14ac:dyDescent="0.25">
      <c r="A42" s="25">
        <v>16</v>
      </c>
      <c r="B42" s="26" t="s">
        <v>35</v>
      </c>
      <c r="C42" s="55" t="s">
        <v>88</v>
      </c>
      <c r="D42" s="28" t="s">
        <v>89</v>
      </c>
      <c r="E42" s="32" t="s">
        <v>37</v>
      </c>
      <c r="F42" s="20">
        <v>2.0833333333333333E-3</v>
      </c>
      <c r="G42" s="34">
        <v>5</v>
      </c>
      <c r="H42" s="34">
        <v>3</v>
      </c>
      <c r="I42" s="34">
        <f t="shared" si="1"/>
        <v>16</v>
      </c>
      <c r="J42" s="21">
        <v>16</v>
      </c>
      <c r="K42" s="19"/>
    </row>
    <row r="43" spans="1:11" ht="51" x14ac:dyDescent="0.25">
      <c r="A43" s="25">
        <v>17</v>
      </c>
      <c r="B43" s="22" t="s">
        <v>15</v>
      </c>
      <c r="C43" s="21" t="s">
        <v>9</v>
      </c>
      <c r="D43" s="28" t="s">
        <v>148</v>
      </c>
      <c r="E43" s="32" t="s">
        <v>27</v>
      </c>
      <c r="F43" s="20">
        <v>9.7222222222222209E-4</v>
      </c>
      <c r="G43" s="34">
        <v>5</v>
      </c>
      <c r="H43" s="34">
        <v>4</v>
      </c>
      <c r="I43" s="34">
        <f t="shared" si="1"/>
        <v>15</v>
      </c>
      <c r="J43" s="25">
        <v>17</v>
      </c>
      <c r="K43" s="19"/>
    </row>
    <row r="44" spans="1:11" ht="51" x14ac:dyDescent="0.25">
      <c r="A44" s="21">
        <v>18</v>
      </c>
      <c r="B44" s="22" t="s">
        <v>30</v>
      </c>
      <c r="C44" s="21" t="s">
        <v>46</v>
      </c>
      <c r="D44" s="28" t="s">
        <v>116</v>
      </c>
      <c r="E44" s="32" t="s">
        <v>23</v>
      </c>
      <c r="F44" s="20">
        <v>1.1574074074074073E-3</v>
      </c>
      <c r="G44" s="34">
        <v>7</v>
      </c>
      <c r="H44" s="34">
        <v>4</v>
      </c>
      <c r="I44" s="34">
        <f t="shared" si="1"/>
        <v>13</v>
      </c>
      <c r="J44" s="21">
        <v>18</v>
      </c>
      <c r="K44" s="19"/>
    </row>
    <row r="45" spans="1:11" ht="51" x14ac:dyDescent="0.25">
      <c r="A45" s="25">
        <v>19</v>
      </c>
      <c r="B45" s="26" t="s">
        <v>42</v>
      </c>
      <c r="C45" s="25" t="s">
        <v>12</v>
      </c>
      <c r="D45" s="28" t="s">
        <v>121</v>
      </c>
      <c r="E45" s="32" t="s">
        <v>101</v>
      </c>
      <c r="F45" s="20">
        <v>1.712962962962963E-3</v>
      </c>
      <c r="G45" s="34">
        <v>2</v>
      </c>
      <c r="H45" s="34">
        <v>5</v>
      </c>
      <c r="I45" s="34">
        <f t="shared" si="1"/>
        <v>17</v>
      </c>
      <c r="J45" s="21">
        <v>19</v>
      </c>
      <c r="K45" s="19"/>
    </row>
    <row r="46" spans="1:11" ht="51" x14ac:dyDescent="0.25">
      <c r="A46" s="25">
        <v>20</v>
      </c>
      <c r="B46" s="26" t="s">
        <v>14</v>
      </c>
      <c r="C46" s="25" t="s">
        <v>84</v>
      </c>
      <c r="D46" s="28" t="s">
        <v>85</v>
      </c>
      <c r="E46" s="32" t="s">
        <v>86</v>
      </c>
      <c r="F46" s="20">
        <v>2.0833333333333333E-3</v>
      </c>
      <c r="G46" s="34">
        <v>3</v>
      </c>
      <c r="H46" s="34">
        <v>5</v>
      </c>
      <c r="I46" s="34">
        <f t="shared" si="1"/>
        <v>16</v>
      </c>
      <c r="J46" s="25">
        <v>20</v>
      </c>
      <c r="K46" s="19"/>
    </row>
    <row r="47" spans="1:11" ht="63.75" x14ac:dyDescent="0.25">
      <c r="A47" s="21">
        <v>21</v>
      </c>
      <c r="B47" s="22" t="s">
        <v>14</v>
      </c>
      <c r="C47" s="21" t="s">
        <v>102</v>
      </c>
      <c r="D47" s="28" t="s">
        <v>103</v>
      </c>
      <c r="E47" s="32" t="s">
        <v>104</v>
      </c>
      <c r="F47" s="20">
        <v>1.4699074074074074E-3</v>
      </c>
      <c r="G47" s="34">
        <v>6</v>
      </c>
      <c r="H47" s="34">
        <v>5</v>
      </c>
      <c r="I47" s="34">
        <f t="shared" si="1"/>
        <v>13</v>
      </c>
      <c r="J47" s="21">
        <v>21</v>
      </c>
      <c r="K47" s="19"/>
    </row>
    <row r="48" spans="1:11" ht="51" x14ac:dyDescent="0.25">
      <c r="A48" s="25">
        <v>22</v>
      </c>
      <c r="B48" s="22" t="s">
        <v>14</v>
      </c>
      <c r="C48" s="21" t="s">
        <v>142</v>
      </c>
      <c r="D48" s="28" t="s">
        <v>143</v>
      </c>
      <c r="E48" s="32" t="s">
        <v>101</v>
      </c>
      <c r="F48" s="20">
        <v>1.4699074074074074E-3</v>
      </c>
      <c r="G48" s="34">
        <v>1</v>
      </c>
      <c r="H48" s="34">
        <v>6</v>
      </c>
      <c r="I48" s="34">
        <f t="shared" si="1"/>
        <v>17</v>
      </c>
      <c r="J48" s="21">
        <v>22</v>
      </c>
      <c r="K48" s="19"/>
    </row>
    <row r="49" spans="1:11" ht="51" x14ac:dyDescent="0.25">
      <c r="A49" s="25">
        <v>23</v>
      </c>
      <c r="B49" s="26" t="s">
        <v>35</v>
      </c>
      <c r="C49" s="55" t="s">
        <v>87</v>
      </c>
      <c r="D49" s="28" t="s">
        <v>129</v>
      </c>
      <c r="E49" s="32" t="s">
        <v>37</v>
      </c>
      <c r="F49" s="20">
        <v>1.5972222222222221E-3</v>
      </c>
      <c r="G49" s="34">
        <v>2</v>
      </c>
      <c r="H49" s="34">
        <v>6</v>
      </c>
      <c r="I49" s="34">
        <f t="shared" si="1"/>
        <v>16</v>
      </c>
      <c r="J49" s="25">
        <v>23</v>
      </c>
      <c r="K49" s="19"/>
    </row>
    <row r="50" spans="1:11" ht="51" x14ac:dyDescent="0.25">
      <c r="A50" s="21">
        <v>24</v>
      </c>
      <c r="B50" s="22" t="s">
        <v>25</v>
      </c>
      <c r="C50" s="31" t="s">
        <v>201</v>
      </c>
      <c r="D50" s="28" t="s">
        <v>122</v>
      </c>
      <c r="E50" s="32" t="s">
        <v>123</v>
      </c>
      <c r="F50" s="20">
        <v>2.0601851851851853E-3</v>
      </c>
      <c r="G50" s="34">
        <v>3</v>
      </c>
      <c r="H50" s="34">
        <v>6</v>
      </c>
      <c r="I50" s="34">
        <f t="shared" si="1"/>
        <v>15</v>
      </c>
      <c r="J50" s="21">
        <v>24</v>
      </c>
      <c r="K50" s="19"/>
    </row>
    <row r="51" spans="1:11" ht="51" x14ac:dyDescent="0.25">
      <c r="A51" s="25">
        <v>25</v>
      </c>
      <c r="B51" s="26" t="s">
        <v>48</v>
      </c>
      <c r="C51" s="25" t="s">
        <v>87</v>
      </c>
      <c r="D51" s="28" t="s">
        <v>235</v>
      </c>
      <c r="E51" s="32" t="s">
        <v>109</v>
      </c>
      <c r="F51" s="20">
        <v>1.4120370370370369E-3</v>
      </c>
      <c r="G51" s="34">
        <v>5</v>
      </c>
      <c r="H51" s="34">
        <v>6</v>
      </c>
      <c r="I51" s="34">
        <f t="shared" si="1"/>
        <v>13</v>
      </c>
      <c r="J51" s="21">
        <v>25</v>
      </c>
      <c r="K51" s="19"/>
    </row>
    <row r="52" spans="1:11" ht="51" x14ac:dyDescent="0.25">
      <c r="A52" s="25">
        <v>26</v>
      </c>
      <c r="B52" s="22" t="s">
        <v>26</v>
      </c>
      <c r="C52" s="21" t="s">
        <v>114</v>
      </c>
      <c r="D52" s="28" t="s">
        <v>115</v>
      </c>
      <c r="E52" s="32" t="s">
        <v>27</v>
      </c>
      <c r="F52" s="20">
        <v>9.3750000000000007E-4</v>
      </c>
      <c r="G52" s="34">
        <v>1</v>
      </c>
      <c r="H52" s="34">
        <v>7</v>
      </c>
      <c r="I52" s="34">
        <f t="shared" si="1"/>
        <v>16</v>
      </c>
      <c r="J52" s="25">
        <v>26</v>
      </c>
      <c r="K52" s="19"/>
    </row>
    <row r="53" spans="1:11" ht="51" x14ac:dyDescent="0.25">
      <c r="A53" s="21">
        <v>27</v>
      </c>
      <c r="B53" s="22" t="s">
        <v>35</v>
      </c>
      <c r="C53" s="21" t="s">
        <v>47</v>
      </c>
      <c r="D53" s="28" t="s">
        <v>139</v>
      </c>
      <c r="E53" s="32" t="s">
        <v>140</v>
      </c>
      <c r="F53" s="20">
        <v>1.1689814814814816E-3</v>
      </c>
      <c r="G53" s="34">
        <v>2</v>
      </c>
      <c r="H53" s="34">
        <v>7</v>
      </c>
      <c r="I53" s="34">
        <f t="shared" si="1"/>
        <v>15</v>
      </c>
      <c r="J53" s="21">
        <v>27</v>
      </c>
      <c r="K53" s="19"/>
    </row>
    <row r="54" spans="1:11" ht="51" x14ac:dyDescent="0.25">
      <c r="A54" s="25">
        <v>28</v>
      </c>
      <c r="B54" s="22" t="s">
        <v>130</v>
      </c>
      <c r="C54" s="31" t="s">
        <v>137</v>
      </c>
      <c r="D54" s="28" t="s">
        <v>131</v>
      </c>
      <c r="E54" s="32" t="s">
        <v>132</v>
      </c>
      <c r="F54" s="20">
        <v>1.6435185185185183E-3</v>
      </c>
      <c r="G54" s="34">
        <v>0</v>
      </c>
      <c r="H54" s="34">
        <v>9</v>
      </c>
      <c r="I54" s="34">
        <f t="shared" si="1"/>
        <v>15</v>
      </c>
      <c r="J54" s="21">
        <v>28</v>
      </c>
      <c r="K54" s="19"/>
    </row>
    <row r="55" spans="1:11" ht="51" x14ac:dyDescent="0.25">
      <c r="A55" s="25">
        <v>29</v>
      </c>
      <c r="B55" s="22" t="s">
        <v>42</v>
      </c>
      <c r="C55" s="21" t="s">
        <v>8</v>
      </c>
      <c r="D55" s="28" t="s">
        <v>94</v>
      </c>
      <c r="E55" s="32" t="s">
        <v>95</v>
      </c>
      <c r="F55" s="20">
        <v>1.1342592592592591E-3</v>
      </c>
      <c r="G55" s="34">
        <v>2</v>
      </c>
      <c r="H55" s="34">
        <v>9</v>
      </c>
      <c r="I55" s="34">
        <f t="shared" si="1"/>
        <v>13</v>
      </c>
      <c r="J55" s="25">
        <v>29</v>
      </c>
      <c r="K55" s="19"/>
    </row>
    <row r="56" spans="1:11" ht="51" x14ac:dyDescent="0.25">
      <c r="A56" s="21">
        <v>30</v>
      </c>
      <c r="B56" s="22" t="s">
        <v>14</v>
      </c>
      <c r="C56" s="31" t="s">
        <v>84</v>
      </c>
      <c r="D56" s="28" t="s">
        <v>118</v>
      </c>
      <c r="E56" s="32" t="s">
        <v>86</v>
      </c>
      <c r="F56" s="20">
        <v>1.8865740740740742E-3</v>
      </c>
      <c r="G56" s="34">
        <v>1</v>
      </c>
      <c r="H56" s="34">
        <v>10</v>
      </c>
      <c r="I56" s="34">
        <f t="shared" si="1"/>
        <v>13</v>
      </c>
      <c r="J56" s="21">
        <v>30</v>
      </c>
      <c r="K56" s="19"/>
    </row>
    <row r="57" spans="1:11" ht="63.75" x14ac:dyDescent="0.25">
      <c r="A57" s="25">
        <v>31</v>
      </c>
      <c r="B57" s="22" t="s">
        <v>35</v>
      </c>
      <c r="C57" s="21" t="s">
        <v>105</v>
      </c>
      <c r="D57" s="28" t="s">
        <v>106</v>
      </c>
      <c r="E57" s="32" t="s">
        <v>107</v>
      </c>
      <c r="F57" s="20">
        <v>2.0833333333333333E-3</v>
      </c>
      <c r="G57" s="34">
        <v>1</v>
      </c>
      <c r="H57" s="34">
        <v>10</v>
      </c>
      <c r="I57" s="34">
        <f t="shared" si="1"/>
        <v>13</v>
      </c>
      <c r="J57" s="21">
        <v>31</v>
      </c>
      <c r="K57" s="19"/>
    </row>
    <row r="58" spans="1:11" ht="51" x14ac:dyDescent="0.25">
      <c r="A58" s="25">
        <v>32</v>
      </c>
      <c r="B58" s="22" t="s">
        <v>26</v>
      </c>
      <c r="C58" s="21" t="s">
        <v>102</v>
      </c>
      <c r="D58" s="28" t="s">
        <v>112</v>
      </c>
      <c r="E58" s="32" t="s">
        <v>113</v>
      </c>
      <c r="F58" s="20">
        <v>1.5624999999999999E-3</v>
      </c>
      <c r="G58" s="34">
        <v>2</v>
      </c>
      <c r="H58" s="34">
        <v>10</v>
      </c>
      <c r="I58" s="34">
        <f t="shared" si="1"/>
        <v>12</v>
      </c>
      <c r="J58" s="25">
        <v>32</v>
      </c>
      <c r="K58" s="19"/>
    </row>
    <row r="59" spans="1:11" ht="51" x14ac:dyDescent="0.25">
      <c r="A59" s="21">
        <v>33</v>
      </c>
      <c r="B59" s="22" t="s">
        <v>28</v>
      </c>
      <c r="C59" s="21" t="s">
        <v>8</v>
      </c>
      <c r="D59" s="28" t="s">
        <v>97</v>
      </c>
      <c r="E59" s="32" t="s">
        <v>98</v>
      </c>
      <c r="F59" s="20">
        <v>8.1018518518518516E-4</v>
      </c>
      <c r="G59" s="34">
        <v>3</v>
      </c>
      <c r="H59" s="34">
        <v>10</v>
      </c>
      <c r="I59" s="34">
        <f t="shared" si="1"/>
        <v>11</v>
      </c>
      <c r="J59" s="21">
        <v>33</v>
      </c>
      <c r="K59" s="19"/>
    </row>
    <row r="60" spans="1:11" ht="51" x14ac:dyDescent="0.25">
      <c r="A60" s="25">
        <v>34</v>
      </c>
      <c r="B60" s="22" t="s">
        <v>42</v>
      </c>
      <c r="C60" s="21" t="s">
        <v>41</v>
      </c>
      <c r="D60" s="28" t="s">
        <v>144</v>
      </c>
      <c r="E60" s="32" t="s">
        <v>101</v>
      </c>
      <c r="F60" s="20">
        <v>1.0300925925925926E-3</v>
      </c>
      <c r="G60" s="34">
        <v>3</v>
      </c>
      <c r="H60" s="34">
        <v>10</v>
      </c>
      <c r="I60" s="34">
        <f t="shared" si="1"/>
        <v>11</v>
      </c>
      <c r="J60" s="21">
        <v>34</v>
      </c>
      <c r="K60" s="19"/>
    </row>
    <row r="61" spans="1:11" ht="51" x14ac:dyDescent="0.25">
      <c r="A61" s="25">
        <v>35</v>
      </c>
      <c r="B61" s="22" t="s">
        <v>26</v>
      </c>
      <c r="C61" s="21" t="s">
        <v>41</v>
      </c>
      <c r="D61" s="28" t="s">
        <v>146</v>
      </c>
      <c r="E61" s="32" t="s">
        <v>120</v>
      </c>
      <c r="F61" s="20">
        <v>1.1805555555555556E-3</v>
      </c>
      <c r="G61" s="34">
        <v>6</v>
      </c>
      <c r="H61" s="34">
        <v>10</v>
      </c>
      <c r="I61" s="34">
        <f t="shared" si="1"/>
        <v>8</v>
      </c>
      <c r="J61" s="25">
        <v>35</v>
      </c>
      <c r="K61" s="19"/>
    </row>
    <row r="62" spans="1:11" ht="51" x14ac:dyDescent="0.25">
      <c r="A62" s="21">
        <v>36</v>
      </c>
      <c r="B62" s="22" t="s">
        <v>50</v>
      </c>
      <c r="C62" s="21" t="s">
        <v>87</v>
      </c>
      <c r="D62" s="28" t="s">
        <v>135</v>
      </c>
      <c r="E62" s="32" t="s">
        <v>51</v>
      </c>
      <c r="F62" s="20">
        <v>8.6805555555555551E-4</v>
      </c>
      <c r="G62" s="34">
        <v>8</v>
      </c>
      <c r="H62" s="34">
        <v>10</v>
      </c>
      <c r="I62" s="34">
        <f t="shared" si="1"/>
        <v>6</v>
      </c>
      <c r="J62" s="21">
        <v>36</v>
      </c>
      <c r="K62" s="19"/>
    </row>
    <row r="63" spans="1:11" ht="51" x14ac:dyDescent="0.25">
      <c r="A63" s="25">
        <v>37</v>
      </c>
      <c r="B63" s="22" t="s">
        <v>48</v>
      </c>
      <c r="C63" s="21" t="s">
        <v>88</v>
      </c>
      <c r="D63" s="28" t="s">
        <v>236</v>
      </c>
      <c r="E63" s="32" t="s">
        <v>109</v>
      </c>
      <c r="F63" s="20">
        <v>1.2152777777777778E-3</v>
      </c>
      <c r="G63" s="34">
        <v>2</v>
      </c>
      <c r="H63" s="34">
        <v>11</v>
      </c>
      <c r="I63" s="34">
        <f t="shared" si="1"/>
        <v>11</v>
      </c>
      <c r="J63" s="21">
        <v>37</v>
      </c>
      <c r="K63" s="19"/>
    </row>
    <row r="64" spans="1:11" ht="51" x14ac:dyDescent="0.25">
      <c r="A64" s="25">
        <v>38</v>
      </c>
      <c r="B64" s="26" t="s">
        <v>69</v>
      </c>
      <c r="C64" s="25" t="s">
        <v>12</v>
      </c>
      <c r="D64" s="28" t="s">
        <v>96</v>
      </c>
      <c r="E64" s="32" t="s">
        <v>71</v>
      </c>
      <c r="F64" s="20">
        <v>1.6782407407407406E-3</v>
      </c>
      <c r="G64" s="34">
        <v>0</v>
      </c>
      <c r="H64" s="34">
        <v>13</v>
      </c>
      <c r="I64" s="34">
        <f t="shared" si="1"/>
        <v>11</v>
      </c>
      <c r="J64" s="25">
        <v>38</v>
      </c>
      <c r="K64" s="19"/>
    </row>
    <row r="65" spans="1:11" x14ac:dyDescent="0.25">
      <c r="A65" s="63" t="s">
        <v>150</v>
      </c>
      <c r="B65" s="63"/>
      <c r="C65" s="63"/>
      <c r="D65" s="63"/>
      <c r="E65" s="63"/>
      <c r="F65" s="63"/>
      <c r="G65" s="63"/>
      <c r="H65" s="63"/>
      <c r="I65" s="63"/>
      <c r="J65" s="63"/>
      <c r="K65" s="63"/>
    </row>
    <row r="66" spans="1:11" ht="51.75" x14ac:dyDescent="0.25">
      <c r="A66" s="25">
        <v>1</v>
      </c>
      <c r="B66" s="26" t="s">
        <v>28</v>
      </c>
      <c r="C66" s="25" t="s">
        <v>160</v>
      </c>
      <c r="D66" s="29" t="s">
        <v>161</v>
      </c>
      <c r="E66" s="5" t="s">
        <v>29</v>
      </c>
      <c r="F66" s="20">
        <v>1.4120370370370369E-3</v>
      </c>
      <c r="G66" s="34">
        <v>2</v>
      </c>
      <c r="H66" s="34">
        <v>2</v>
      </c>
      <c r="I66" s="34">
        <f t="shared" ref="I66:I90" si="2">24-G66-H66</f>
        <v>20</v>
      </c>
      <c r="J66" s="25">
        <v>1</v>
      </c>
      <c r="K66" s="19"/>
    </row>
    <row r="67" spans="1:11" ht="51.75" x14ac:dyDescent="0.25">
      <c r="A67" s="25">
        <v>2</v>
      </c>
      <c r="B67" s="26" t="s">
        <v>35</v>
      </c>
      <c r="C67" s="27" t="s">
        <v>7</v>
      </c>
      <c r="D67" s="30" t="s">
        <v>164</v>
      </c>
      <c r="E67" s="5" t="s">
        <v>140</v>
      </c>
      <c r="F67" s="20">
        <v>2.0833333333333333E-3</v>
      </c>
      <c r="G67" s="34">
        <v>4</v>
      </c>
      <c r="H67" s="34">
        <v>2</v>
      </c>
      <c r="I67" s="34">
        <f t="shared" si="2"/>
        <v>18</v>
      </c>
      <c r="J67" s="25">
        <v>2</v>
      </c>
      <c r="K67" s="19"/>
    </row>
    <row r="68" spans="1:11" ht="51.75" x14ac:dyDescent="0.25">
      <c r="A68" s="25">
        <v>3</v>
      </c>
      <c r="B68" s="26" t="s">
        <v>26</v>
      </c>
      <c r="C68" s="25" t="s">
        <v>186</v>
      </c>
      <c r="D68" s="29" t="s">
        <v>187</v>
      </c>
      <c r="E68" s="5" t="s">
        <v>27</v>
      </c>
      <c r="F68" s="20">
        <v>2.0833333333333333E-3</v>
      </c>
      <c r="G68" s="34">
        <v>7</v>
      </c>
      <c r="H68" s="34">
        <v>2</v>
      </c>
      <c r="I68" s="34">
        <f t="shared" si="2"/>
        <v>15</v>
      </c>
      <c r="J68" s="25">
        <v>3</v>
      </c>
      <c r="K68" s="19"/>
    </row>
    <row r="69" spans="1:11" ht="51.75" x14ac:dyDescent="0.25">
      <c r="A69" s="25">
        <v>4</v>
      </c>
      <c r="B69" s="26" t="s">
        <v>14</v>
      </c>
      <c r="C69" s="25" t="s">
        <v>33</v>
      </c>
      <c r="D69" s="29" t="s">
        <v>179</v>
      </c>
      <c r="E69" s="5" t="s">
        <v>152</v>
      </c>
      <c r="F69" s="20">
        <v>2.0833333333333333E-3</v>
      </c>
      <c r="G69" s="34">
        <v>5</v>
      </c>
      <c r="H69" s="34">
        <v>3</v>
      </c>
      <c r="I69" s="34">
        <f t="shared" si="2"/>
        <v>16</v>
      </c>
      <c r="J69" s="25">
        <v>4</v>
      </c>
      <c r="K69" s="19"/>
    </row>
    <row r="70" spans="1:11" ht="51" x14ac:dyDescent="0.25">
      <c r="A70" s="25">
        <v>5</v>
      </c>
      <c r="B70" s="58" t="s">
        <v>35</v>
      </c>
      <c r="C70" s="25" t="s">
        <v>171</v>
      </c>
      <c r="D70" s="28" t="s">
        <v>172</v>
      </c>
      <c r="E70" s="5" t="s">
        <v>37</v>
      </c>
      <c r="F70" s="20">
        <v>2.0833333333333333E-3</v>
      </c>
      <c r="G70" s="34">
        <v>10</v>
      </c>
      <c r="H70" s="34">
        <v>4</v>
      </c>
      <c r="I70" s="34">
        <f t="shared" si="2"/>
        <v>10</v>
      </c>
      <c r="J70" s="25">
        <v>5</v>
      </c>
      <c r="K70" s="19"/>
    </row>
    <row r="71" spans="1:11" ht="64.5" x14ac:dyDescent="0.25">
      <c r="A71" s="25">
        <v>6</v>
      </c>
      <c r="B71" s="26" t="s">
        <v>42</v>
      </c>
      <c r="C71" s="25" t="s">
        <v>184</v>
      </c>
      <c r="D71" s="29" t="s">
        <v>185</v>
      </c>
      <c r="E71" s="5" t="s">
        <v>123</v>
      </c>
      <c r="F71" s="20">
        <v>2.0833333333333333E-3</v>
      </c>
      <c r="G71" s="34">
        <v>5</v>
      </c>
      <c r="H71" s="34">
        <v>5</v>
      </c>
      <c r="I71" s="34">
        <f t="shared" si="2"/>
        <v>14</v>
      </c>
      <c r="J71" s="25">
        <v>6</v>
      </c>
      <c r="K71" s="19"/>
    </row>
    <row r="72" spans="1:11" ht="51.75" x14ac:dyDescent="0.25">
      <c r="A72" s="25">
        <v>7</v>
      </c>
      <c r="B72" s="26" t="s">
        <v>14</v>
      </c>
      <c r="C72" s="25" t="s">
        <v>38</v>
      </c>
      <c r="D72" s="29" t="s">
        <v>180</v>
      </c>
      <c r="E72" s="5" t="s">
        <v>39</v>
      </c>
      <c r="F72" s="20">
        <v>1.0995370370370371E-3</v>
      </c>
      <c r="G72" s="34">
        <v>6</v>
      </c>
      <c r="H72" s="34">
        <v>5</v>
      </c>
      <c r="I72" s="34">
        <f t="shared" si="2"/>
        <v>13</v>
      </c>
      <c r="J72" s="25">
        <v>7</v>
      </c>
      <c r="K72" s="19"/>
    </row>
    <row r="73" spans="1:11" ht="51.75" x14ac:dyDescent="0.25">
      <c r="A73" s="25">
        <v>8</v>
      </c>
      <c r="B73" s="26" t="s">
        <v>130</v>
      </c>
      <c r="C73" s="27" t="s">
        <v>190</v>
      </c>
      <c r="D73" s="30" t="s">
        <v>191</v>
      </c>
      <c r="E73" s="5" t="s">
        <v>132</v>
      </c>
      <c r="F73" s="20">
        <v>1.7939814814814815E-3</v>
      </c>
      <c r="G73" s="34">
        <v>7</v>
      </c>
      <c r="H73" s="34">
        <v>5</v>
      </c>
      <c r="I73" s="34">
        <f t="shared" si="2"/>
        <v>12</v>
      </c>
      <c r="J73" s="25">
        <v>8</v>
      </c>
      <c r="K73" s="19"/>
    </row>
    <row r="74" spans="1:11" ht="51.75" x14ac:dyDescent="0.25">
      <c r="A74" s="25">
        <v>9</v>
      </c>
      <c r="B74" s="26" t="s">
        <v>14</v>
      </c>
      <c r="C74" s="25" t="s">
        <v>36</v>
      </c>
      <c r="D74" s="29" t="s">
        <v>181</v>
      </c>
      <c r="E74" s="5" t="s">
        <v>39</v>
      </c>
      <c r="F74" s="20">
        <v>1.0532407407407407E-3</v>
      </c>
      <c r="G74" s="34">
        <v>11</v>
      </c>
      <c r="H74" s="34">
        <v>5</v>
      </c>
      <c r="I74" s="34">
        <f t="shared" si="2"/>
        <v>8</v>
      </c>
      <c r="J74" s="25">
        <v>9</v>
      </c>
      <c r="K74" s="19"/>
    </row>
    <row r="75" spans="1:11" ht="51.75" x14ac:dyDescent="0.25">
      <c r="A75" s="25">
        <v>10</v>
      </c>
      <c r="B75" s="26" t="s">
        <v>40</v>
      </c>
      <c r="C75" s="27" t="s">
        <v>192</v>
      </c>
      <c r="D75" s="30" t="s">
        <v>193</v>
      </c>
      <c r="E75" s="5" t="s">
        <v>194</v>
      </c>
      <c r="F75" s="20">
        <v>1.7939814814814815E-3</v>
      </c>
      <c r="G75" s="34">
        <v>3</v>
      </c>
      <c r="H75" s="34">
        <v>6</v>
      </c>
      <c r="I75" s="34">
        <f t="shared" si="2"/>
        <v>15</v>
      </c>
      <c r="J75" s="25">
        <v>10</v>
      </c>
      <c r="K75" s="19"/>
    </row>
    <row r="76" spans="1:11" ht="51.75" x14ac:dyDescent="0.25">
      <c r="A76" s="25">
        <v>11</v>
      </c>
      <c r="B76" s="26" t="s">
        <v>130</v>
      </c>
      <c r="C76" s="27" t="s">
        <v>188</v>
      </c>
      <c r="D76" s="29" t="s">
        <v>189</v>
      </c>
      <c r="E76" s="5" t="s">
        <v>132</v>
      </c>
      <c r="F76" s="20">
        <v>1.8634259259259261E-3</v>
      </c>
      <c r="G76" s="34">
        <v>1</v>
      </c>
      <c r="H76" s="34">
        <v>7</v>
      </c>
      <c r="I76" s="34">
        <f t="shared" si="2"/>
        <v>16</v>
      </c>
      <c r="J76" s="25">
        <v>11</v>
      </c>
      <c r="K76" s="19"/>
    </row>
    <row r="77" spans="1:11" ht="51.75" x14ac:dyDescent="0.25">
      <c r="A77" s="25">
        <v>12</v>
      </c>
      <c r="B77" s="26" t="s">
        <v>26</v>
      </c>
      <c r="C77" s="25" t="s">
        <v>153</v>
      </c>
      <c r="D77" s="30" t="s">
        <v>154</v>
      </c>
      <c r="E77" s="5" t="s">
        <v>27</v>
      </c>
      <c r="F77" s="20">
        <v>1.4699074074074074E-3</v>
      </c>
      <c r="G77" s="34">
        <v>4</v>
      </c>
      <c r="H77" s="34">
        <v>7</v>
      </c>
      <c r="I77" s="34">
        <f t="shared" si="2"/>
        <v>13</v>
      </c>
      <c r="J77" s="25">
        <v>12</v>
      </c>
      <c r="K77" s="19"/>
    </row>
    <row r="78" spans="1:11" ht="51.75" x14ac:dyDescent="0.25">
      <c r="A78" s="25">
        <v>13</v>
      </c>
      <c r="B78" s="26" t="s">
        <v>35</v>
      </c>
      <c r="C78" s="55" t="s">
        <v>173</v>
      </c>
      <c r="D78" s="29" t="s">
        <v>174</v>
      </c>
      <c r="E78" s="5" t="s">
        <v>37</v>
      </c>
      <c r="F78" s="20">
        <v>2.0833333333333333E-3</v>
      </c>
      <c r="G78" s="34">
        <v>7</v>
      </c>
      <c r="H78" s="34">
        <v>7</v>
      </c>
      <c r="I78" s="34">
        <f t="shared" si="2"/>
        <v>10</v>
      </c>
      <c r="J78" s="25">
        <v>13</v>
      </c>
      <c r="K78" s="19"/>
    </row>
    <row r="79" spans="1:11" ht="51.75" x14ac:dyDescent="0.25">
      <c r="A79" s="25">
        <v>14</v>
      </c>
      <c r="B79" s="26" t="s">
        <v>14</v>
      </c>
      <c r="C79" s="27" t="s">
        <v>32</v>
      </c>
      <c r="D79" s="30" t="s">
        <v>151</v>
      </c>
      <c r="E79" s="5" t="s">
        <v>152</v>
      </c>
      <c r="F79" s="20">
        <v>2.0486111111111113E-3</v>
      </c>
      <c r="G79" s="34">
        <v>3</v>
      </c>
      <c r="H79" s="34">
        <v>8</v>
      </c>
      <c r="I79" s="34">
        <f t="shared" si="2"/>
        <v>13</v>
      </c>
      <c r="J79" s="25">
        <v>14</v>
      </c>
      <c r="K79" s="19"/>
    </row>
    <row r="80" spans="1:11" ht="51.75" x14ac:dyDescent="0.25">
      <c r="A80" s="25">
        <v>15</v>
      </c>
      <c r="B80" s="26" t="s">
        <v>28</v>
      </c>
      <c r="C80" s="25" t="s">
        <v>158</v>
      </c>
      <c r="D80" s="30" t="s">
        <v>159</v>
      </c>
      <c r="E80" s="5" t="s">
        <v>29</v>
      </c>
      <c r="F80" s="20">
        <v>1.712962962962963E-3</v>
      </c>
      <c r="G80" s="34">
        <v>3</v>
      </c>
      <c r="H80" s="34">
        <v>9</v>
      </c>
      <c r="I80" s="34">
        <f t="shared" si="2"/>
        <v>12</v>
      </c>
      <c r="J80" s="25">
        <v>15</v>
      </c>
      <c r="K80" s="19"/>
    </row>
    <row r="81" spans="1:11" ht="51.75" x14ac:dyDescent="0.25">
      <c r="A81" s="25">
        <v>16</v>
      </c>
      <c r="B81" s="26" t="s">
        <v>28</v>
      </c>
      <c r="C81" s="25" t="s">
        <v>162</v>
      </c>
      <c r="D81" s="30" t="s">
        <v>163</v>
      </c>
      <c r="E81" s="5" t="s">
        <v>29</v>
      </c>
      <c r="F81" s="20">
        <v>7.5231481481481471E-4</v>
      </c>
      <c r="G81" s="34">
        <v>2</v>
      </c>
      <c r="H81" s="34">
        <v>10</v>
      </c>
      <c r="I81" s="34">
        <f t="shared" si="2"/>
        <v>12</v>
      </c>
      <c r="J81" s="25">
        <v>16</v>
      </c>
      <c r="K81" s="19"/>
    </row>
    <row r="82" spans="1:11" ht="51.75" x14ac:dyDescent="0.25">
      <c r="A82" s="25">
        <v>17</v>
      </c>
      <c r="B82" s="26" t="s">
        <v>35</v>
      </c>
      <c r="C82" s="25" t="s">
        <v>169</v>
      </c>
      <c r="D82" s="29" t="s">
        <v>170</v>
      </c>
      <c r="E82" s="5" t="s">
        <v>140</v>
      </c>
      <c r="F82" s="20">
        <v>1.3657407407407409E-3</v>
      </c>
      <c r="G82" s="34">
        <v>3</v>
      </c>
      <c r="H82" s="34">
        <v>10</v>
      </c>
      <c r="I82" s="34">
        <f t="shared" si="2"/>
        <v>11</v>
      </c>
      <c r="J82" s="25">
        <v>17</v>
      </c>
      <c r="K82" s="19"/>
    </row>
    <row r="83" spans="1:11" ht="51.75" x14ac:dyDescent="0.25">
      <c r="A83" s="25">
        <v>18</v>
      </c>
      <c r="B83" s="26" t="s">
        <v>35</v>
      </c>
      <c r="C83" s="25" t="s">
        <v>165</v>
      </c>
      <c r="D83" s="29" t="s">
        <v>205</v>
      </c>
      <c r="E83" s="5" t="s">
        <v>140</v>
      </c>
      <c r="F83" s="20">
        <v>1.0879629629629629E-3</v>
      </c>
      <c r="G83" s="34">
        <v>4</v>
      </c>
      <c r="H83" s="34">
        <v>10</v>
      </c>
      <c r="I83" s="34">
        <f t="shared" si="2"/>
        <v>10</v>
      </c>
      <c r="J83" s="25">
        <v>18</v>
      </c>
      <c r="K83" s="19"/>
    </row>
    <row r="84" spans="1:11" ht="51.75" x14ac:dyDescent="0.25">
      <c r="A84" s="25">
        <v>19</v>
      </c>
      <c r="B84" s="26" t="s">
        <v>30</v>
      </c>
      <c r="C84" s="25" t="s">
        <v>182</v>
      </c>
      <c r="D84" s="29" t="s">
        <v>183</v>
      </c>
      <c r="E84" s="5" t="s">
        <v>123</v>
      </c>
      <c r="F84" s="20">
        <v>1.5509259259259261E-3</v>
      </c>
      <c r="G84" s="34">
        <v>5</v>
      </c>
      <c r="H84" s="34">
        <v>10</v>
      </c>
      <c r="I84" s="34">
        <f t="shared" si="2"/>
        <v>9</v>
      </c>
      <c r="J84" s="25">
        <v>19</v>
      </c>
      <c r="K84" s="19"/>
    </row>
    <row r="85" spans="1:11" ht="51.75" x14ac:dyDescent="0.25">
      <c r="A85" s="25">
        <v>20</v>
      </c>
      <c r="B85" s="26" t="s">
        <v>28</v>
      </c>
      <c r="C85" s="25" t="s">
        <v>33</v>
      </c>
      <c r="D85" s="29" t="s">
        <v>157</v>
      </c>
      <c r="E85" s="5" t="s">
        <v>29</v>
      </c>
      <c r="F85" s="20">
        <v>9.2592592592592585E-4</v>
      </c>
      <c r="G85" s="34">
        <v>3</v>
      </c>
      <c r="H85" s="34">
        <v>11</v>
      </c>
      <c r="I85" s="34">
        <f t="shared" si="2"/>
        <v>10</v>
      </c>
      <c r="J85" s="25">
        <v>20</v>
      </c>
      <c r="K85" s="19"/>
    </row>
    <row r="86" spans="1:11" ht="51.75" x14ac:dyDescent="0.25">
      <c r="A86" s="25">
        <v>21</v>
      </c>
      <c r="B86" s="26" t="s">
        <v>35</v>
      </c>
      <c r="C86" s="27" t="s">
        <v>168</v>
      </c>
      <c r="D86" s="29" t="s">
        <v>206</v>
      </c>
      <c r="E86" s="5" t="s">
        <v>140</v>
      </c>
      <c r="F86" s="20">
        <v>2.0833333333333333E-3</v>
      </c>
      <c r="G86" s="34">
        <v>0</v>
      </c>
      <c r="H86" s="34">
        <v>12</v>
      </c>
      <c r="I86" s="34">
        <f t="shared" si="2"/>
        <v>12</v>
      </c>
      <c r="J86" s="25">
        <v>21</v>
      </c>
      <c r="K86" s="19"/>
    </row>
    <row r="87" spans="1:11" ht="51.75" x14ac:dyDescent="0.25">
      <c r="A87" s="25">
        <v>22</v>
      </c>
      <c r="B87" s="58" t="s">
        <v>35</v>
      </c>
      <c r="C87" s="25" t="s">
        <v>175</v>
      </c>
      <c r="D87" s="29" t="s">
        <v>176</v>
      </c>
      <c r="E87" s="5" t="s">
        <v>37</v>
      </c>
      <c r="F87" s="20">
        <v>2.0833333333333333E-3</v>
      </c>
      <c r="G87" s="34">
        <v>2</v>
      </c>
      <c r="H87" s="34">
        <v>12</v>
      </c>
      <c r="I87" s="34">
        <f t="shared" si="2"/>
        <v>10</v>
      </c>
      <c r="J87" s="25">
        <v>22</v>
      </c>
      <c r="K87" s="19"/>
    </row>
    <row r="88" spans="1:11" ht="51.75" x14ac:dyDescent="0.25">
      <c r="A88" s="25">
        <v>23</v>
      </c>
      <c r="B88" s="58" t="s">
        <v>28</v>
      </c>
      <c r="C88" s="25" t="s">
        <v>32</v>
      </c>
      <c r="D88" s="29" t="s">
        <v>156</v>
      </c>
      <c r="E88" s="5" t="s">
        <v>29</v>
      </c>
      <c r="F88" s="20">
        <v>9.7222222222222209E-4</v>
      </c>
      <c r="G88" s="34">
        <v>4</v>
      </c>
      <c r="H88" s="34">
        <v>12</v>
      </c>
      <c r="I88" s="34">
        <f t="shared" si="2"/>
        <v>8</v>
      </c>
      <c r="J88" s="25">
        <v>23</v>
      </c>
      <c r="K88" s="19"/>
    </row>
    <row r="89" spans="1:11" ht="51.75" x14ac:dyDescent="0.25">
      <c r="A89" s="25">
        <v>24</v>
      </c>
      <c r="B89" s="58" t="s">
        <v>35</v>
      </c>
      <c r="C89" s="25" t="s">
        <v>177</v>
      </c>
      <c r="D89" s="29" t="s">
        <v>178</v>
      </c>
      <c r="E89" s="5" t="s">
        <v>37</v>
      </c>
      <c r="F89" s="20">
        <v>2.0717592592592593E-3</v>
      </c>
      <c r="G89" s="34">
        <v>4</v>
      </c>
      <c r="H89" s="34">
        <v>15</v>
      </c>
      <c r="I89" s="34">
        <f t="shared" si="2"/>
        <v>5</v>
      </c>
      <c r="J89" s="25">
        <v>24</v>
      </c>
      <c r="K89" s="19"/>
    </row>
    <row r="90" spans="1:11" ht="51.75" x14ac:dyDescent="0.25">
      <c r="A90" s="25">
        <v>25</v>
      </c>
      <c r="B90" s="26" t="s">
        <v>35</v>
      </c>
      <c r="C90" s="25" t="s">
        <v>166</v>
      </c>
      <c r="D90" s="29" t="s">
        <v>167</v>
      </c>
      <c r="E90" s="5" t="s">
        <v>140</v>
      </c>
      <c r="F90" s="20">
        <v>6.3657407407407402E-4</v>
      </c>
      <c r="G90" s="34">
        <v>1</v>
      </c>
      <c r="H90" s="34">
        <v>20</v>
      </c>
      <c r="I90" s="34">
        <f t="shared" si="2"/>
        <v>3</v>
      </c>
      <c r="J90" s="25">
        <v>25</v>
      </c>
      <c r="K90" s="19"/>
    </row>
    <row r="91" spans="1:11" ht="51.75" x14ac:dyDescent="0.25">
      <c r="A91" s="25">
        <v>26</v>
      </c>
      <c r="B91" s="26" t="s">
        <v>25</v>
      </c>
      <c r="C91" s="27" t="s">
        <v>200</v>
      </c>
      <c r="D91" s="30" t="s">
        <v>195</v>
      </c>
      <c r="E91" s="5" t="s">
        <v>196</v>
      </c>
      <c r="F91" s="20">
        <v>1.4351851851851854E-3</v>
      </c>
      <c r="G91" s="34">
        <v>6</v>
      </c>
      <c r="H91" s="34">
        <v>1</v>
      </c>
      <c r="I91" s="34">
        <f t="shared" ref="I91" si="3">24-G91-H91</f>
        <v>17</v>
      </c>
      <c r="J91" s="25">
        <v>26</v>
      </c>
      <c r="K91" s="33" t="s">
        <v>155</v>
      </c>
    </row>
    <row r="92" spans="1:11" ht="51.75" x14ac:dyDescent="0.25">
      <c r="A92" s="25">
        <v>27</v>
      </c>
      <c r="B92" s="26" t="s">
        <v>35</v>
      </c>
      <c r="C92" s="25" t="s">
        <v>34</v>
      </c>
      <c r="D92" s="30" t="s">
        <v>204</v>
      </c>
      <c r="E92" s="5" t="s">
        <v>140</v>
      </c>
      <c r="F92" s="20">
        <v>8.6805555555555551E-4</v>
      </c>
      <c r="G92" s="34">
        <v>3</v>
      </c>
      <c r="H92" s="34">
        <v>16</v>
      </c>
      <c r="I92" s="34">
        <f>24-G92-H92</f>
        <v>5</v>
      </c>
      <c r="J92" s="25">
        <v>27</v>
      </c>
      <c r="K92" s="33" t="s">
        <v>155</v>
      </c>
    </row>
    <row r="93" spans="1:11" ht="15" customHeight="1" x14ac:dyDescent="0.25">
      <c r="A93" s="40"/>
      <c r="B93" s="41"/>
      <c r="C93" s="40"/>
      <c r="D93" s="42"/>
      <c r="E93" s="43"/>
      <c r="F93" s="44"/>
      <c r="G93" s="45"/>
      <c r="H93" s="45"/>
      <c r="I93" s="45"/>
      <c r="J93" s="40"/>
      <c r="K93" s="46"/>
    </row>
    <row r="94" spans="1:11" ht="15.75" customHeight="1" x14ac:dyDescent="0.25">
      <c r="B94" s="50" t="s">
        <v>22</v>
      </c>
      <c r="C94" s="50"/>
      <c r="D94" s="47"/>
      <c r="E94" s="48" t="s">
        <v>23</v>
      </c>
      <c r="F94" s="4"/>
      <c r="G94" s="4"/>
      <c r="H94" s="4"/>
      <c r="I94" s="4"/>
      <c r="J94" s="4"/>
      <c r="K94" s="49"/>
    </row>
  </sheetData>
  <sortState ref="B67:L91">
    <sortCondition ref="H67:H91"/>
    <sortCondition ref="G67:G91"/>
    <sortCondition ref="F67:F91"/>
  </sortState>
  <mergeCells count="13">
    <mergeCell ref="G10:K10"/>
    <mergeCell ref="A12:K12"/>
    <mergeCell ref="A26:K26"/>
    <mergeCell ref="A65:K65"/>
    <mergeCell ref="A6:K6"/>
    <mergeCell ref="A7:K7"/>
    <mergeCell ref="A9:K9"/>
    <mergeCell ref="A8:K8"/>
    <mergeCell ref="E1:K1"/>
    <mergeCell ref="E2:K2"/>
    <mergeCell ref="E3:K3"/>
    <mergeCell ref="E4:K4"/>
    <mergeCell ref="E5:K5"/>
  </mergeCells>
  <pageMargins left="0.39370078740157483" right="0.19685039370078741" top="0.39370078740157483" bottom="0.3937007874015748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workbookViewId="0">
      <selection activeCell="N14" sqref="N14"/>
    </sheetView>
  </sheetViews>
  <sheetFormatPr defaultRowHeight="15" x14ac:dyDescent="0.25"/>
  <cols>
    <col min="1" max="1" width="3.42578125" bestFit="1" customWidth="1"/>
    <col min="2" max="2" width="11.140625" style="1" bestFit="1" customWidth="1"/>
    <col min="3" max="3" width="8" customWidth="1"/>
    <col min="4" max="4" width="21.140625" style="6" customWidth="1"/>
    <col min="5" max="5" width="18.28515625" style="7" bestFit="1" customWidth="1"/>
    <col min="6" max="6" width="6.140625" bestFit="1" customWidth="1"/>
    <col min="7" max="7" width="5.5703125" bestFit="1" customWidth="1"/>
    <col min="8" max="8" width="5.28515625" bestFit="1" customWidth="1"/>
    <col min="9" max="9" width="5.42578125" style="2" bestFit="1" customWidth="1"/>
    <col min="10" max="10" width="5.5703125" style="4" bestFit="1" customWidth="1"/>
  </cols>
  <sheetData>
    <row r="1" spans="1:11" s="35" customFormat="1" ht="15.75" x14ac:dyDescent="0.25">
      <c r="A1" s="36"/>
      <c r="B1" s="23"/>
      <c r="C1" s="36"/>
      <c r="D1" s="36"/>
      <c r="E1" s="59" t="s">
        <v>17</v>
      </c>
      <c r="F1" s="59"/>
      <c r="G1" s="59"/>
      <c r="H1" s="59"/>
      <c r="I1" s="59"/>
      <c r="J1" s="59"/>
    </row>
    <row r="2" spans="1:11" s="35" customFormat="1" ht="15.75" x14ac:dyDescent="0.25">
      <c r="A2" s="36"/>
      <c r="B2" s="23"/>
      <c r="C2" s="36"/>
      <c r="D2" s="36"/>
      <c r="E2" s="67" t="s">
        <v>18</v>
      </c>
      <c r="F2" s="67"/>
      <c r="G2" s="67"/>
      <c r="H2" s="67"/>
      <c r="I2" s="67"/>
      <c r="J2" s="67"/>
    </row>
    <row r="3" spans="1:11" s="35" customFormat="1" ht="15.75" x14ac:dyDescent="0.25">
      <c r="A3" s="36"/>
      <c r="B3" s="23"/>
      <c r="C3" s="36"/>
      <c r="D3" s="36"/>
      <c r="E3" s="59"/>
      <c r="F3" s="59"/>
      <c r="G3" s="59"/>
      <c r="H3" s="59"/>
      <c r="I3" s="59"/>
    </row>
    <row r="4" spans="1:11" s="35" customFormat="1" ht="15.75" x14ac:dyDescent="0.25">
      <c r="A4" s="36"/>
      <c r="B4" s="23"/>
      <c r="C4" s="36"/>
      <c r="D4" s="36"/>
      <c r="E4" s="60" t="s">
        <v>196</v>
      </c>
      <c r="F4" s="60"/>
      <c r="G4" s="60"/>
      <c r="H4" s="60"/>
      <c r="I4" s="60"/>
      <c r="J4" s="60"/>
    </row>
    <row r="5" spans="1:11" s="35" customFormat="1" ht="15.75" x14ac:dyDescent="0.25">
      <c r="A5" s="36"/>
      <c r="B5" s="23"/>
      <c r="C5" s="36"/>
      <c r="D5" s="36"/>
      <c r="E5" s="60" t="s">
        <v>197</v>
      </c>
      <c r="F5" s="60"/>
      <c r="G5" s="60"/>
      <c r="H5" s="60"/>
      <c r="I5" s="60"/>
      <c r="J5" s="60"/>
    </row>
    <row r="6" spans="1:11" s="13" customFormat="1" ht="18.75" x14ac:dyDescent="0.25">
      <c r="A6" s="64" t="s">
        <v>19</v>
      </c>
      <c r="B6" s="64"/>
      <c r="C6" s="64"/>
      <c r="D6" s="64"/>
      <c r="E6" s="64"/>
      <c r="F6" s="64"/>
      <c r="G6" s="64"/>
      <c r="H6" s="64"/>
      <c r="I6" s="64"/>
      <c r="J6" s="64"/>
    </row>
    <row r="7" spans="1:11" s="13" customFormat="1" ht="18.75" customHeight="1" x14ac:dyDescent="0.25">
      <c r="A7" s="65" t="s">
        <v>20</v>
      </c>
      <c r="B7" s="65"/>
      <c r="C7" s="65"/>
      <c r="D7" s="65"/>
      <c r="E7" s="65"/>
      <c r="F7" s="65"/>
      <c r="G7" s="65"/>
      <c r="H7" s="65"/>
      <c r="I7" s="65"/>
      <c r="J7" s="65"/>
      <c r="K7" s="14"/>
    </row>
    <row r="8" spans="1:11" s="13" customFormat="1" ht="18.75" customHeight="1" x14ac:dyDescent="0.25">
      <c r="A8" s="65" t="s">
        <v>21</v>
      </c>
      <c r="B8" s="65"/>
      <c r="C8" s="65"/>
      <c r="D8" s="65"/>
      <c r="E8" s="65"/>
      <c r="F8" s="65"/>
      <c r="G8" s="65"/>
      <c r="H8" s="65"/>
      <c r="I8" s="65"/>
      <c r="J8" s="65"/>
      <c r="K8" s="14"/>
    </row>
    <row r="9" spans="1:11" s="13" customFormat="1" ht="18.75" customHeight="1" x14ac:dyDescent="0.25">
      <c r="A9" s="66" t="s">
        <v>199</v>
      </c>
      <c r="B9" s="66"/>
      <c r="C9" s="66"/>
      <c r="D9" s="66"/>
      <c r="E9" s="66"/>
      <c r="F9" s="66"/>
      <c r="G9" s="66"/>
      <c r="H9" s="66"/>
      <c r="I9" s="66"/>
      <c r="J9" s="66"/>
      <c r="K9" s="14"/>
    </row>
    <row r="10" spans="1:11" s="13" customFormat="1" ht="18.75" customHeight="1" x14ac:dyDescent="0.25">
      <c r="A10" s="66" t="s">
        <v>211</v>
      </c>
      <c r="B10" s="66"/>
      <c r="C10" s="66"/>
      <c r="D10" s="66"/>
      <c r="E10" s="66"/>
      <c r="F10" s="66"/>
      <c r="G10" s="66"/>
      <c r="H10" s="66"/>
      <c r="I10" s="66"/>
      <c r="J10" s="66"/>
      <c r="K10" s="14"/>
    </row>
    <row r="11" spans="1:11" s="13" customFormat="1" x14ac:dyDescent="0.25">
      <c r="A11" s="11" t="s">
        <v>24</v>
      </c>
      <c r="B11" s="11"/>
      <c r="C11" s="9"/>
      <c r="D11" s="9"/>
      <c r="E11" s="15"/>
      <c r="F11" s="10"/>
      <c r="G11" s="61"/>
      <c r="H11" s="61"/>
      <c r="I11" s="61"/>
      <c r="J11" s="61"/>
    </row>
    <row r="12" spans="1:11" s="1" customFormat="1" ht="22.5" x14ac:dyDescent="0.25">
      <c r="A12" s="33" t="s">
        <v>0</v>
      </c>
      <c r="B12" s="33" t="s">
        <v>1</v>
      </c>
      <c r="C12" s="33" t="s">
        <v>2</v>
      </c>
      <c r="D12" s="33" t="s">
        <v>3</v>
      </c>
      <c r="E12" s="33" t="s">
        <v>6</v>
      </c>
      <c r="F12" s="33" t="s">
        <v>54</v>
      </c>
      <c r="G12" s="33" t="s">
        <v>55</v>
      </c>
      <c r="H12" s="33" t="s">
        <v>4</v>
      </c>
      <c r="I12" s="33" t="s">
        <v>203</v>
      </c>
      <c r="J12" s="33" t="s">
        <v>207</v>
      </c>
    </row>
    <row r="13" spans="1:11" s="1" customFormat="1" x14ac:dyDescent="0.25">
      <c r="A13" s="78" t="s">
        <v>209</v>
      </c>
      <c r="B13" s="79"/>
      <c r="C13" s="79"/>
      <c r="D13" s="79"/>
      <c r="E13" s="79"/>
      <c r="F13" s="79"/>
      <c r="G13" s="79"/>
      <c r="H13" s="79"/>
      <c r="I13" s="79"/>
      <c r="J13" s="80"/>
    </row>
    <row r="14" spans="1:11" ht="51" x14ac:dyDescent="0.25">
      <c r="A14" s="68">
        <v>1</v>
      </c>
      <c r="B14" s="70" t="s">
        <v>28</v>
      </c>
      <c r="C14" s="25" t="s">
        <v>77</v>
      </c>
      <c r="D14" s="28" t="s">
        <v>78</v>
      </c>
      <c r="E14" s="38" t="s">
        <v>29</v>
      </c>
      <c r="F14" s="20">
        <v>1.0648148148148147E-3</v>
      </c>
      <c r="G14" s="34">
        <v>19</v>
      </c>
      <c r="H14" s="25">
        <v>1</v>
      </c>
      <c r="I14" s="68">
        <f>H14+H15</f>
        <v>2</v>
      </c>
      <c r="J14" s="73" t="s">
        <v>213</v>
      </c>
    </row>
    <row r="15" spans="1:11" ht="51.75" x14ac:dyDescent="0.25">
      <c r="A15" s="69"/>
      <c r="B15" s="71"/>
      <c r="C15" s="25" t="s">
        <v>160</v>
      </c>
      <c r="D15" s="29" t="s">
        <v>161</v>
      </c>
      <c r="E15" s="39" t="s">
        <v>29</v>
      </c>
      <c r="F15" s="20">
        <v>1.4120370370370369E-3</v>
      </c>
      <c r="G15" s="34">
        <v>20</v>
      </c>
      <c r="H15" s="25">
        <v>1</v>
      </c>
      <c r="I15" s="69"/>
      <c r="J15" s="74"/>
    </row>
    <row r="16" spans="1:11" ht="51" x14ac:dyDescent="0.25">
      <c r="A16" s="68">
        <v>2</v>
      </c>
      <c r="B16" s="70" t="s">
        <v>26</v>
      </c>
      <c r="C16" s="25" t="s">
        <v>110</v>
      </c>
      <c r="D16" s="28" t="s">
        <v>111</v>
      </c>
      <c r="E16" s="38" t="s">
        <v>27</v>
      </c>
      <c r="F16" s="20">
        <v>1.6319444444444445E-3</v>
      </c>
      <c r="G16" s="34">
        <v>22</v>
      </c>
      <c r="H16" s="25">
        <v>2</v>
      </c>
      <c r="I16" s="68">
        <f>H16+H17</f>
        <v>5</v>
      </c>
      <c r="J16" s="73" t="s">
        <v>214</v>
      </c>
    </row>
    <row r="17" spans="1:12" ht="51.75" x14ac:dyDescent="0.25">
      <c r="A17" s="69"/>
      <c r="B17" s="71"/>
      <c r="C17" s="25" t="s">
        <v>186</v>
      </c>
      <c r="D17" s="29" t="s">
        <v>187</v>
      </c>
      <c r="E17" s="39" t="s">
        <v>27</v>
      </c>
      <c r="F17" s="20">
        <v>2.0833333333333333E-3</v>
      </c>
      <c r="G17" s="34">
        <v>15</v>
      </c>
      <c r="H17" s="25">
        <v>3</v>
      </c>
      <c r="I17" s="69"/>
      <c r="J17" s="74"/>
      <c r="L17" s="18"/>
    </row>
    <row r="18" spans="1:12" s="4" customFormat="1" ht="51" x14ac:dyDescent="0.25">
      <c r="A18" s="68">
        <v>3</v>
      </c>
      <c r="B18" s="70" t="s">
        <v>14</v>
      </c>
      <c r="C18" s="25" t="s">
        <v>53</v>
      </c>
      <c r="D18" s="28" t="s">
        <v>59</v>
      </c>
      <c r="E18" s="38" t="s">
        <v>27</v>
      </c>
      <c r="F18" s="20">
        <v>1.8518518518518517E-3</v>
      </c>
      <c r="G18" s="34">
        <v>15</v>
      </c>
      <c r="H18" s="25">
        <v>3</v>
      </c>
      <c r="I18" s="68">
        <f>H18+H19</f>
        <v>6</v>
      </c>
      <c r="J18" s="73" t="s">
        <v>215</v>
      </c>
      <c r="K18"/>
      <c r="L18"/>
    </row>
    <row r="19" spans="1:12" s="4" customFormat="1" ht="51" x14ac:dyDescent="0.25">
      <c r="A19" s="69"/>
      <c r="B19" s="71"/>
      <c r="C19" s="25" t="s">
        <v>127</v>
      </c>
      <c r="D19" s="28" t="s">
        <v>128</v>
      </c>
      <c r="E19" s="38" t="s">
        <v>126</v>
      </c>
      <c r="F19" s="20">
        <v>1.4583333333333334E-3</v>
      </c>
      <c r="G19" s="34">
        <v>21</v>
      </c>
      <c r="H19" s="25">
        <v>3</v>
      </c>
      <c r="I19" s="69"/>
      <c r="J19" s="74"/>
      <c r="K19"/>
      <c r="L19"/>
    </row>
    <row r="20" spans="1:12" s="4" customFormat="1" ht="51" x14ac:dyDescent="0.25">
      <c r="A20" s="68">
        <v>4</v>
      </c>
      <c r="B20" s="70" t="s">
        <v>42</v>
      </c>
      <c r="C20" s="25" t="s">
        <v>63</v>
      </c>
      <c r="D20" s="28" t="s">
        <v>64</v>
      </c>
      <c r="E20" s="38" t="s">
        <v>43</v>
      </c>
      <c r="F20" s="20">
        <v>1.7939814814814815E-3</v>
      </c>
      <c r="G20" s="34">
        <v>15</v>
      </c>
      <c r="H20" s="25">
        <v>6</v>
      </c>
      <c r="I20" s="68">
        <f>H20+H21</f>
        <v>12</v>
      </c>
      <c r="J20" s="68">
        <v>4</v>
      </c>
      <c r="K20"/>
      <c r="L20"/>
    </row>
    <row r="21" spans="1:12" s="4" customFormat="1" ht="51.75" customHeight="1" x14ac:dyDescent="0.25">
      <c r="A21" s="69"/>
      <c r="B21" s="71"/>
      <c r="C21" s="25" t="s">
        <v>184</v>
      </c>
      <c r="D21" s="29" t="s">
        <v>185</v>
      </c>
      <c r="E21" s="39" t="s">
        <v>123</v>
      </c>
      <c r="F21" s="20">
        <v>2.0833333333333333E-3</v>
      </c>
      <c r="G21" s="34">
        <v>14</v>
      </c>
      <c r="H21" s="25">
        <v>6</v>
      </c>
      <c r="I21" s="69"/>
      <c r="J21" s="69"/>
      <c r="K21"/>
      <c r="L21"/>
    </row>
    <row r="22" spans="1:12" s="4" customFormat="1" ht="51.75" x14ac:dyDescent="0.25">
      <c r="A22" s="68">
        <v>5</v>
      </c>
      <c r="B22" s="70" t="s">
        <v>35</v>
      </c>
      <c r="C22" s="27" t="s">
        <v>7</v>
      </c>
      <c r="D22" s="30" t="s">
        <v>164</v>
      </c>
      <c r="E22" s="39" t="s">
        <v>140</v>
      </c>
      <c r="F22" s="20">
        <v>2.0833333333333333E-3</v>
      </c>
      <c r="G22" s="34">
        <v>18</v>
      </c>
      <c r="H22" s="25">
        <v>2</v>
      </c>
      <c r="I22" s="68">
        <f>H22+H23</f>
        <v>15</v>
      </c>
      <c r="J22" s="68">
        <v>5</v>
      </c>
      <c r="K22"/>
      <c r="L22"/>
    </row>
    <row r="23" spans="1:12" s="4" customFormat="1" ht="51" x14ac:dyDescent="0.25">
      <c r="A23" s="69"/>
      <c r="B23" s="71"/>
      <c r="C23" s="25" t="s">
        <v>11</v>
      </c>
      <c r="D23" s="28" t="s">
        <v>92</v>
      </c>
      <c r="E23" s="38" t="s">
        <v>37</v>
      </c>
      <c r="F23" s="20">
        <v>1.9907407407407408E-3</v>
      </c>
      <c r="G23" s="34">
        <v>15</v>
      </c>
      <c r="H23" s="25">
        <v>13</v>
      </c>
      <c r="I23" s="69"/>
      <c r="J23" s="69"/>
      <c r="K23"/>
      <c r="L23"/>
    </row>
    <row r="24" spans="1:12" s="4" customFormat="1" ht="51" x14ac:dyDescent="0.25">
      <c r="A24" s="68">
        <v>6</v>
      </c>
      <c r="B24" s="70" t="s">
        <v>30</v>
      </c>
      <c r="C24" s="25" t="s">
        <v>45</v>
      </c>
      <c r="D24" s="28" t="s">
        <v>117</v>
      </c>
      <c r="E24" s="38" t="s">
        <v>23</v>
      </c>
      <c r="F24" s="20">
        <v>1.261574074074074E-3</v>
      </c>
      <c r="G24" s="34">
        <v>23</v>
      </c>
      <c r="H24" s="25">
        <v>1</v>
      </c>
      <c r="I24" s="68">
        <f>H24+H25</f>
        <v>20</v>
      </c>
      <c r="J24" s="68">
        <v>6</v>
      </c>
      <c r="K24"/>
      <c r="L24"/>
    </row>
    <row r="25" spans="1:12" s="4" customFormat="1" ht="51.75" x14ac:dyDescent="0.25">
      <c r="A25" s="69"/>
      <c r="B25" s="71"/>
      <c r="C25" s="25" t="s">
        <v>182</v>
      </c>
      <c r="D25" s="29" t="s">
        <v>183</v>
      </c>
      <c r="E25" s="39" t="s">
        <v>123</v>
      </c>
      <c r="F25" s="20">
        <v>1.5509259259259261E-3</v>
      </c>
      <c r="G25" s="34">
        <v>9</v>
      </c>
      <c r="H25" s="25">
        <v>19</v>
      </c>
      <c r="I25" s="69"/>
      <c r="J25" s="69"/>
      <c r="K25"/>
      <c r="L25"/>
    </row>
    <row r="26" spans="1:12" s="4" customFormat="1" ht="51" x14ac:dyDescent="0.25">
      <c r="A26" s="68">
        <v>7</v>
      </c>
      <c r="B26" s="70" t="s">
        <v>69</v>
      </c>
      <c r="C26" s="25" t="s">
        <v>63</v>
      </c>
      <c r="D26" s="28" t="s">
        <v>70</v>
      </c>
      <c r="E26" s="38" t="s">
        <v>71</v>
      </c>
      <c r="F26" s="20">
        <v>1.3888888888888889E-3</v>
      </c>
      <c r="G26" s="34">
        <v>19</v>
      </c>
      <c r="H26" s="25">
        <v>5</v>
      </c>
      <c r="I26" s="68">
        <f>H26+H27</f>
        <v>43</v>
      </c>
      <c r="J26" s="68">
        <v>7</v>
      </c>
      <c r="K26"/>
      <c r="L26"/>
    </row>
    <row r="27" spans="1:12" s="4" customFormat="1" ht="51" x14ac:dyDescent="0.25">
      <c r="A27" s="69"/>
      <c r="B27" s="71"/>
      <c r="C27" s="25" t="s">
        <v>12</v>
      </c>
      <c r="D27" s="28" t="s">
        <v>96</v>
      </c>
      <c r="E27" s="38" t="s">
        <v>71</v>
      </c>
      <c r="F27" s="20">
        <v>1.6782407407407406E-3</v>
      </c>
      <c r="G27" s="34">
        <v>11</v>
      </c>
      <c r="H27" s="25">
        <v>38</v>
      </c>
      <c r="I27" s="69"/>
      <c r="J27" s="69"/>
      <c r="K27"/>
      <c r="L27"/>
    </row>
    <row r="28" spans="1:12" s="4" customFormat="1" ht="51" x14ac:dyDescent="0.25">
      <c r="A28" s="68">
        <v>8</v>
      </c>
      <c r="B28" s="70" t="s">
        <v>50</v>
      </c>
      <c r="C28" s="25" t="s">
        <v>75</v>
      </c>
      <c r="D28" s="28" t="s">
        <v>76</v>
      </c>
      <c r="E28" s="38" t="s">
        <v>51</v>
      </c>
      <c r="F28" s="20">
        <v>8.2175925925925917E-4</v>
      </c>
      <c r="G28" s="34">
        <v>16</v>
      </c>
      <c r="H28" s="25">
        <v>10</v>
      </c>
      <c r="I28" s="68">
        <f>H28+H29</f>
        <v>46</v>
      </c>
      <c r="J28" s="68">
        <v>8</v>
      </c>
      <c r="K28"/>
      <c r="L28"/>
    </row>
    <row r="29" spans="1:12" s="4" customFormat="1" ht="51" x14ac:dyDescent="0.25">
      <c r="A29" s="69"/>
      <c r="B29" s="71"/>
      <c r="C29" s="25" t="s">
        <v>87</v>
      </c>
      <c r="D29" s="28" t="s">
        <v>135</v>
      </c>
      <c r="E29" s="38" t="s">
        <v>51</v>
      </c>
      <c r="F29" s="20">
        <v>8.6805555555555551E-4</v>
      </c>
      <c r="G29" s="34">
        <v>6</v>
      </c>
      <c r="H29" s="25">
        <v>36</v>
      </c>
      <c r="I29" s="69"/>
      <c r="J29" s="69"/>
      <c r="K29"/>
      <c r="L29"/>
    </row>
    <row r="30" spans="1:12" s="4" customFormat="1" ht="51" x14ac:dyDescent="0.25">
      <c r="A30" s="68">
        <v>9</v>
      </c>
      <c r="B30" s="70" t="s">
        <v>48</v>
      </c>
      <c r="C30" s="25" t="s">
        <v>41</v>
      </c>
      <c r="D30" s="28" t="s">
        <v>141</v>
      </c>
      <c r="E30" s="38" t="s">
        <v>109</v>
      </c>
      <c r="F30" s="20">
        <v>1.3078703703703705E-3</v>
      </c>
      <c r="G30" s="34">
        <v>16</v>
      </c>
      <c r="H30" s="25">
        <v>6</v>
      </c>
      <c r="I30" s="68">
        <f>H30+H31</f>
        <v>6</v>
      </c>
      <c r="J30" s="68">
        <v>9</v>
      </c>
      <c r="K30"/>
      <c r="L30"/>
    </row>
    <row r="31" spans="1:12" s="4" customFormat="1" x14ac:dyDescent="0.25">
      <c r="A31" s="69"/>
      <c r="B31" s="71"/>
      <c r="C31" s="81" t="s">
        <v>212</v>
      </c>
      <c r="D31" s="82"/>
      <c r="E31" s="83"/>
      <c r="F31" s="20"/>
      <c r="G31" s="34"/>
      <c r="H31" s="25"/>
      <c r="I31" s="69"/>
      <c r="J31" s="69"/>
      <c r="K31"/>
      <c r="L31"/>
    </row>
    <row r="32" spans="1:12" s="4" customFormat="1" ht="51" x14ac:dyDescent="0.25">
      <c r="A32" s="68">
        <v>10</v>
      </c>
      <c r="B32" s="70" t="s">
        <v>15</v>
      </c>
      <c r="C32" s="25" t="s">
        <v>10</v>
      </c>
      <c r="D32" s="28" t="s">
        <v>149</v>
      </c>
      <c r="E32" s="38" t="s">
        <v>27</v>
      </c>
      <c r="F32" s="20">
        <v>7.9861111111111105E-4</v>
      </c>
      <c r="G32" s="34">
        <v>19</v>
      </c>
      <c r="H32" s="25">
        <v>14</v>
      </c>
      <c r="I32" s="68">
        <f>H32+H33</f>
        <v>14</v>
      </c>
      <c r="J32" s="68">
        <v>10</v>
      </c>
      <c r="K32"/>
      <c r="L32"/>
    </row>
    <row r="33" spans="1:12" s="4" customFormat="1" x14ac:dyDescent="0.25">
      <c r="A33" s="69"/>
      <c r="B33" s="71"/>
      <c r="C33" s="81" t="s">
        <v>212</v>
      </c>
      <c r="D33" s="82"/>
      <c r="E33" s="83"/>
      <c r="F33" s="20"/>
      <c r="G33" s="34"/>
      <c r="H33" s="25"/>
      <c r="I33" s="69"/>
      <c r="J33" s="69"/>
      <c r="K33"/>
      <c r="L33"/>
    </row>
    <row r="34" spans="1:12" s="4" customFormat="1" x14ac:dyDescent="0.25">
      <c r="A34" s="75" t="s">
        <v>208</v>
      </c>
      <c r="B34" s="76"/>
      <c r="C34" s="76"/>
      <c r="D34" s="76"/>
      <c r="E34" s="76"/>
      <c r="F34" s="76"/>
      <c r="G34" s="76"/>
      <c r="H34" s="76"/>
      <c r="I34" s="76"/>
      <c r="J34" s="77"/>
      <c r="K34"/>
      <c r="L34"/>
    </row>
    <row r="35" spans="1:12" s="4" customFormat="1" ht="51" x14ac:dyDescent="0.25">
      <c r="A35" s="68">
        <v>1</v>
      </c>
      <c r="B35" s="70" t="s">
        <v>130</v>
      </c>
      <c r="C35" s="27" t="s">
        <v>136</v>
      </c>
      <c r="D35" s="28" t="s">
        <v>138</v>
      </c>
      <c r="E35" s="38" t="s">
        <v>132</v>
      </c>
      <c r="F35" s="20">
        <v>1.8634259259259261E-3</v>
      </c>
      <c r="G35" s="34">
        <v>20</v>
      </c>
      <c r="H35" s="25">
        <v>4</v>
      </c>
      <c r="I35" s="68">
        <f>H35+H36</f>
        <v>12</v>
      </c>
      <c r="J35" s="73" t="s">
        <v>213</v>
      </c>
      <c r="K35"/>
      <c r="L35"/>
    </row>
    <row r="36" spans="1:12" s="4" customFormat="1" ht="51.75" x14ac:dyDescent="0.25">
      <c r="A36" s="69"/>
      <c r="B36" s="71"/>
      <c r="C36" s="27" t="s">
        <v>190</v>
      </c>
      <c r="D36" s="30" t="s">
        <v>191</v>
      </c>
      <c r="E36" s="39" t="s">
        <v>132</v>
      </c>
      <c r="F36" s="20">
        <v>1.7939814814814815E-3</v>
      </c>
      <c r="G36" s="34">
        <v>12</v>
      </c>
      <c r="H36" s="25">
        <v>8</v>
      </c>
      <c r="I36" s="69"/>
      <c r="J36" s="74"/>
      <c r="K36"/>
      <c r="L36"/>
    </row>
    <row r="37" spans="1:12" s="4" customFormat="1" ht="51.75" x14ac:dyDescent="0.25">
      <c r="A37" s="68">
        <v>2</v>
      </c>
      <c r="B37" s="70" t="s">
        <v>40</v>
      </c>
      <c r="C37" s="27" t="s">
        <v>192</v>
      </c>
      <c r="D37" s="30" t="s">
        <v>193</v>
      </c>
      <c r="E37" s="39" t="s">
        <v>194</v>
      </c>
      <c r="F37" s="20">
        <v>1.7939814814814815E-3</v>
      </c>
      <c r="G37" s="34">
        <v>15</v>
      </c>
      <c r="H37" s="25">
        <v>10</v>
      </c>
      <c r="I37" s="68">
        <v>10</v>
      </c>
      <c r="J37" s="73" t="s">
        <v>214</v>
      </c>
      <c r="K37"/>
      <c r="L37"/>
    </row>
    <row r="38" spans="1:12" s="4" customFormat="1" x14ac:dyDescent="0.25">
      <c r="A38" s="69"/>
      <c r="B38" s="71"/>
      <c r="C38" s="81" t="s">
        <v>212</v>
      </c>
      <c r="D38" s="82"/>
      <c r="E38" s="83"/>
      <c r="F38" s="20"/>
      <c r="G38" s="34"/>
      <c r="H38" s="25"/>
      <c r="I38" s="69"/>
      <c r="J38" s="74"/>
      <c r="K38"/>
      <c r="L38"/>
    </row>
    <row r="39" spans="1:12" s="4" customFormat="1" x14ac:dyDescent="0.25">
      <c r="A39" s="75" t="s">
        <v>210</v>
      </c>
      <c r="B39" s="76"/>
      <c r="C39" s="76"/>
      <c r="D39" s="76"/>
      <c r="E39" s="76"/>
      <c r="F39" s="76"/>
      <c r="G39" s="76"/>
      <c r="H39" s="76"/>
      <c r="I39" s="76"/>
      <c r="J39" s="77"/>
      <c r="K39"/>
      <c r="L39"/>
    </row>
    <row r="40" spans="1:12" s="4" customFormat="1" ht="51" x14ac:dyDescent="0.25">
      <c r="A40" s="68">
        <v>1</v>
      </c>
      <c r="B40" s="70" t="s">
        <v>25</v>
      </c>
      <c r="C40" s="27" t="s">
        <v>201</v>
      </c>
      <c r="D40" s="28" t="s">
        <v>122</v>
      </c>
      <c r="E40" s="38" t="s">
        <v>123</v>
      </c>
      <c r="F40" s="20">
        <v>2.0601851851851853E-3</v>
      </c>
      <c r="G40" s="34">
        <v>15</v>
      </c>
      <c r="H40" s="25">
        <v>24</v>
      </c>
      <c r="I40" s="68">
        <f>H40+H41</f>
        <v>50</v>
      </c>
      <c r="J40" s="73" t="s">
        <v>213</v>
      </c>
      <c r="K40"/>
      <c r="L40"/>
    </row>
    <row r="41" spans="1:12" s="4" customFormat="1" ht="51.75" x14ac:dyDescent="0.25">
      <c r="A41" s="69"/>
      <c r="B41" s="71"/>
      <c r="C41" s="27" t="s">
        <v>200</v>
      </c>
      <c r="D41" s="30" t="s">
        <v>195</v>
      </c>
      <c r="E41" s="39" t="s">
        <v>196</v>
      </c>
      <c r="F41" s="20">
        <v>1.4351851851851854E-3</v>
      </c>
      <c r="G41" s="34">
        <v>17</v>
      </c>
      <c r="H41" s="25">
        <v>26</v>
      </c>
      <c r="I41" s="69"/>
      <c r="J41" s="74"/>
      <c r="K41"/>
      <c r="L41"/>
    </row>
    <row r="42" spans="1:12" s="4" customFormat="1" ht="15.75" x14ac:dyDescent="0.25">
      <c r="A42"/>
      <c r="B42" s="72" t="s">
        <v>22</v>
      </c>
      <c r="C42" s="72"/>
      <c r="D42" s="16"/>
      <c r="E42" s="17" t="s">
        <v>23</v>
      </c>
      <c r="F42"/>
      <c r="G42"/>
      <c r="H42"/>
      <c r="I42" s="2"/>
      <c r="K42"/>
      <c r="L42"/>
    </row>
  </sheetData>
  <sortState ref="A12:K48">
    <sortCondition ref="I12:I48"/>
  </sortState>
  <mergeCells count="70">
    <mergeCell ref="J18:J19"/>
    <mergeCell ref="E3:I3"/>
    <mergeCell ref="A32:A33"/>
    <mergeCell ref="B22:B23"/>
    <mergeCell ref="A6:J6"/>
    <mergeCell ref="A10:J10"/>
    <mergeCell ref="B24:B25"/>
    <mergeCell ref="B26:B27"/>
    <mergeCell ref="J24:J25"/>
    <mergeCell ref="I26:I27"/>
    <mergeCell ref="J26:J27"/>
    <mergeCell ref="I28:I29"/>
    <mergeCell ref="A14:A15"/>
    <mergeCell ref="B14:B15"/>
    <mergeCell ref="I14:I15"/>
    <mergeCell ref="A35:A36"/>
    <mergeCell ref="A37:A38"/>
    <mergeCell ref="J30:J31"/>
    <mergeCell ref="I37:I38"/>
    <mergeCell ref="J37:J38"/>
    <mergeCell ref="I35:I36"/>
    <mergeCell ref="J35:J36"/>
    <mergeCell ref="I32:I33"/>
    <mergeCell ref="A40:A41"/>
    <mergeCell ref="A34:J34"/>
    <mergeCell ref="A13:J13"/>
    <mergeCell ref="A39:J39"/>
    <mergeCell ref="B32:B33"/>
    <mergeCell ref="B35:B36"/>
    <mergeCell ref="A16:A17"/>
    <mergeCell ref="A18:A19"/>
    <mergeCell ref="A20:A21"/>
    <mergeCell ref="A22:A23"/>
    <mergeCell ref="A24:A25"/>
    <mergeCell ref="A26:A27"/>
    <mergeCell ref="A28:A29"/>
    <mergeCell ref="A30:A31"/>
    <mergeCell ref="C38:E38"/>
    <mergeCell ref="C33:E33"/>
    <mergeCell ref="J14:J15"/>
    <mergeCell ref="I16:I17"/>
    <mergeCell ref="J16:J17"/>
    <mergeCell ref="B16:B17"/>
    <mergeCell ref="G11:J11"/>
    <mergeCell ref="B42:C42"/>
    <mergeCell ref="B28:B29"/>
    <mergeCell ref="I24:I25"/>
    <mergeCell ref="I30:I31"/>
    <mergeCell ref="B18:B19"/>
    <mergeCell ref="B20:B21"/>
    <mergeCell ref="I18:I19"/>
    <mergeCell ref="I20:I21"/>
    <mergeCell ref="I40:I41"/>
    <mergeCell ref="C31:E31"/>
    <mergeCell ref="J20:J21"/>
    <mergeCell ref="I22:I23"/>
    <mergeCell ref="J22:J23"/>
    <mergeCell ref="B40:B41"/>
    <mergeCell ref="B30:B31"/>
    <mergeCell ref="B37:B38"/>
    <mergeCell ref="J40:J41"/>
    <mergeCell ref="J32:J33"/>
    <mergeCell ref="J28:J29"/>
    <mergeCell ref="E1:J1"/>
    <mergeCell ref="E2:J2"/>
    <mergeCell ref="E4:J4"/>
    <mergeCell ref="E5:J5"/>
    <mergeCell ref="A9:J9"/>
    <mergeCell ref="A8:J8"/>
    <mergeCell ref="A7:J7"/>
  </mergeCells>
  <pageMargins left="0.59055118110236227" right="0.59055118110236227" top="0.39370078740157483" bottom="0.39370078740157483" header="0.31496062992125984" footer="0.31496062992125984"/>
  <pageSetup paperSize="9" orientation="portrait" r:id="rId1"/>
  <rowBreaks count="1" manualBreakCount="1">
    <brk id="23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34" workbookViewId="0">
      <selection activeCell="N14" sqref="N14"/>
    </sheetView>
  </sheetViews>
  <sheetFormatPr defaultRowHeight="15" x14ac:dyDescent="0.25"/>
  <cols>
    <col min="1" max="1" width="3.42578125" bestFit="1" customWidth="1"/>
    <col min="2" max="2" width="14.7109375" style="1" customWidth="1"/>
    <col min="3" max="3" width="7.7109375" customWidth="1"/>
    <col min="4" max="4" width="20" style="6" customWidth="1"/>
    <col min="5" max="5" width="18.28515625" style="7" bestFit="1" customWidth="1"/>
    <col min="6" max="6" width="5.5703125" bestFit="1" customWidth="1"/>
    <col min="7" max="7" width="5.140625" customWidth="1"/>
    <col min="8" max="8" width="5" customWidth="1"/>
    <col min="9" max="9" width="5.140625" style="2" customWidth="1"/>
    <col min="10" max="10" width="5.5703125" style="4" bestFit="1" customWidth="1"/>
  </cols>
  <sheetData>
    <row r="1" spans="1:11" s="37" customFormat="1" ht="15" customHeight="1" x14ac:dyDescent="0.2">
      <c r="A1" s="51"/>
      <c r="B1" s="52"/>
      <c r="C1" s="51"/>
      <c r="D1" s="51"/>
      <c r="E1" s="85" t="s">
        <v>229</v>
      </c>
      <c r="F1" s="85"/>
      <c r="G1" s="85"/>
      <c r="H1" s="85"/>
      <c r="I1" s="85"/>
      <c r="J1" s="85"/>
    </row>
    <row r="2" spans="1:11" s="37" customFormat="1" ht="15.75" x14ac:dyDescent="0.2">
      <c r="A2" s="51"/>
      <c r="B2" s="52"/>
      <c r="C2" s="85" t="s">
        <v>230</v>
      </c>
      <c r="D2" s="85"/>
      <c r="E2" s="85"/>
      <c r="F2" s="85"/>
      <c r="G2" s="85"/>
      <c r="H2" s="85"/>
      <c r="I2" s="85"/>
      <c r="J2" s="85"/>
    </row>
    <row r="3" spans="1:11" s="37" customFormat="1" ht="7.5" customHeight="1" x14ac:dyDescent="0.2">
      <c r="A3" s="51"/>
      <c r="B3" s="52"/>
      <c r="C3" s="53"/>
      <c r="D3" s="53"/>
      <c r="E3" s="53"/>
      <c r="F3" s="53"/>
      <c r="G3" s="54"/>
      <c r="H3" s="54"/>
      <c r="I3" s="54"/>
    </row>
    <row r="4" spans="1:11" s="37" customFormat="1" ht="15.75" x14ac:dyDescent="0.2">
      <c r="A4" s="51"/>
      <c r="B4" s="52"/>
      <c r="C4" s="51"/>
      <c r="D4" s="51"/>
      <c r="E4" s="85" t="s">
        <v>17</v>
      </c>
      <c r="F4" s="85"/>
      <c r="G4" s="85"/>
      <c r="H4" s="85"/>
      <c r="I4" s="85"/>
      <c r="J4" s="85"/>
    </row>
    <row r="5" spans="1:11" s="37" customFormat="1" ht="15.75" x14ac:dyDescent="0.2">
      <c r="A5" s="51"/>
      <c r="B5" s="52"/>
      <c r="C5" s="51"/>
      <c r="D5" s="85" t="s">
        <v>231</v>
      </c>
      <c r="E5" s="85"/>
      <c r="F5" s="85"/>
      <c r="G5" s="85"/>
      <c r="H5" s="85"/>
      <c r="I5" s="85"/>
      <c r="J5" s="85"/>
    </row>
    <row r="6" spans="1:11" s="37" customFormat="1" ht="15.75" x14ac:dyDescent="0.2">
      <c r="A6" s="51"/>
      <c r="B6" s="52"/>
      <c r="C6" s="51"/>
      <c r="D6" s="51"/>
      <c r="E6" s="84" t="s">
        <v>232</v>
      </c>
      <c r="F6" s="84"/>
      <c r="G6" s="84"/>
      <c r="H6" s="84"/>
      <c r="I6" s="84"/>
      <c r="J6" s="84"/>
    </row>
    <row r="7" spans="1:11" s="37" customFormat="1" ht="15.75" x14ac:dyDescent="0.2">
      <c r="A7" s="51"/>
      <c r="B7" s="52"/>
      <c r="C7" s="51"/>
      <c r="D7" s="85" t="s">
        <v>233</v>
      </c>
      <c r="E7" s="85"/>
      <c r="F7" s="85"/>
      <c r="G7" s="85"/>
      <c r="H7" s="85"/>
      <c r="I7" s="85"/>
      <c r="J7" s="85"/>
    </row>
    <row r="8" spans="1:11" s="13" customFormat="1" ht="18.75" x14ac:dyDescent="0.25">
      <c r="A8" s="64" t="s">
        <v>234</v>
      </c>
      <c r="B8" s="64"/>
      <c r="C8" s="64"/>
      <c r="D8" s="64"/>
      <c r="E8" s="64"/>
      <c r="F8" s="64"/>
      <c r="G8" s="64"/>
      <c r="H8" s="64"/>
      <c r="I8" s="64"/>
      <c r="J8" s="64"/>
    </row>
    <row r="9" spans="1:11" s="13" customFormat="1" ht="18.75" customHeight="1" x14ac:dyDescent="0.25">
      <c r="A9" s="65" t="s">
        <v>20</v>
      </c>
      <c r="B9" s="65"/>
      <c r="C9" s="65"/>
      <c r="D9" s="65"/>
      <c r="E9" s="65"/>
      <c r="F9" s="65"/>
      <c r="G9" s="65"/>
      <c r="H9" s="65"/>
      <c r="I9" s="65"/>
      <c r="J9" s="65"/>
      <c r="K9" s="14"/>
    </row>
    <row r="10" spans="1:11" s="13" customFormat="1" ht="18.75" customHeight="1" x14ac:dyDescent="0.25">
      <c r="A10" s="65" t="s">
        <v>21</v>
      </c>
      <c r="B10" s="65"/>
      <c r="C10" s="65"/>
      <c r="D10" s="65"/>
      <c r="E10" s="65"/>
      <c r="F10" s="65"/>
      <c r="G10" s="65"/>
      <c r="H10" s="65"/>
      <c r="I10" s="65"/>
      <c r="J10" s="65"/>
      <c r="K10" s="14"/>
    </row>
    <row r="11" spans="1:11" s="13" customFormat="1" ht="18.75" customHeight="1" x14ac:dyDescent="0.25">
      <c r="A11" s="66" t="s">
        <v>199</v>
      </c>
      <c r="B11" s="66"/>
      <c r="C11" s="66"/>
      <c r="D11" s="66"/>
      <c r="E11" s="66"/>
      <c r="F11" s="66"/>
      <c r="G11" s="66"/>
      <c r="H11" s="66"/>
      <c r="I11" s="66"/>
      <c r="J11" s="66"/>
      <c r="K11" s="14"/>
    </row>
    <row r="12" spans="1:11" s="13" customFormat="1" ht="18.75" customHeight="1" x14ac:dyDescent="0.25">
      <c r="A12" s="66" t="s">
        <v>211</v>
      </c>
      <c r="B12" s="66"/>
      <c r="C12" s="66"/>
      <c r="D12" s="66"/>
      <c r="E12" s="66"/>
      <c r="F12" s="66"/>
      <c r="G12" s="66"/>
      <c r="H12" s="66"/>
      <c r="I12" s="66"/>
      <c r="J12" s="66"/>
      <c r="K12" s="14"/>
    </row>
    <row r="13" spans="1:11" s="13" customFormat="1" x14ac:dyDescent="0.25">
      <c r="A13" s="11" t="s">
        <v>24</v>
      </c>
      <c r="B13" s="11"/>
      <c r="C13" s="9"/>
      <c r="D13" s="9"/>
      <c r="E13" s="15"/>
      <c r="F13" s="10"/>
      <c r="G13" s="61" t="s">
        <v>237</v>
      </c>
      <c r="H13" s="61"/>
      <c r="I13" s="61"/>
      <c r="J13" s="61"/>
    </row>
    <row r="14" spans="1:11" s="1" customFormat="1" ht="33.75" x14ac:dyDescent="0.25">
      <c r="A14" s="33" t="s">
        <v>0</v>
      </c>
      <c r="B14" s="33" t="s">
        <v>1</v>
      </c>
      <c r="C14" s="33" t="s">
        <v>2</v>
      </c>
      <c r="D14" s="33" t="s">
        <v>3</v>
      </c>
      <c r="E14" s="33" t="s">
        <v>6</v>
      </c>
      <c r="F14" s="33" t="s">
        <v>54</v>
      </c>
      <c r="G14" s="33" t="s">
        <v>55</v>
      </c>
      <c r="H14" s="33" t="s">
        <v>4</v>
      </c>
      <c r="I14" s="33" t="s">
        <v>203</v>
      </c>
      <c r="J14" s="33" t="s">
        <v>207</v>
      </c>
    </row>
    <row r="15" spans="1:11" s="1" customFormat="1" x14ac:dyDescent="0.25">
      <c r="A15" s="78" t="s">
        <v>209</v>
      </c>
      <c r="B15" s="79"/>
      <c r="C15" s="79"/>
      <c r="D15" s="79"/>
      <c r="E15" s="79"/>
      <c r="F15" s="79"/>
      <c r="G15" s="79"/>
      <c r="H15" s="79"/>
      <c r="I15" s="79"/>
      <c r="J15" s="80"/>
    </row>
    <row r="16" spans="1:11" ht="51" x14ac:dyDescent="0.25">
      <c r="A16" s="68">
        <v>1</v>
      </c>
      <c r="B16" s="70" t="s">
        <v>216</v>
      </c>
      <c r="C16" s="25" t="s">
        <v>77</v>
      </c>
      <c r="D16" s="28" t="s">
        <v>78</v>
      </c>
      <c r="E16" s="38" t="s">
        <v>29</v>
      </c>
      <c r="F16" s="20">
        <v>1.0648148148148147E-3</v>
      </c>
      <c r="G16" s="34">
        <v>19</v>
      </c>
      <c r="H16" s="25">
        <v>1</v>
      </c>
      <c r="I16" s="68">
        <f>H16+H17</f>
        <v>2</v>
      </c>
      <c r="J16" s="73" t="s">
        <v>213</v>
      </c>
    </row>
    <row r="17" spans="1:12" ht="51.75" x14ac:dyDescent="0.25">
      <c r="A17" s="69"/>
      <c r="B17" s="71"/>
      <c r="C17" s="25" t="s">
        <v>160</v>
      </c>
      <c r="D17" s="29" t="s">
        <v>161</v>
      </c>
      <c r="E17" s="39" t="s">
        <v>29</v>
      </c>
      <c r="F17" s="20">
        <v>1.4120370370370369E-3</v>
      </c>
      <c r="G17" s="34">
        <v>20</v>
      </c>
      <c r="H17" s="25">
        <v>1</v>
      </c>
      <c r="I17" s="69"/>
      <c r="J17" s="74"/>
    </row>
    <row r="18" spans="1:12" ht="63.75" x14ac:dyDescent="0.25">
      <c r="A18" s="68">
        <v>2</v>
      </c>
      <c r="B18" s="70" t="s">
        <v>217</v>
      </c>
      <c r="C18" s="25" t="s">
        <v>110</v>
      </c>
      <c r="D18" s="28" t="s">
        <v>111</v>
      </c>
      <c r="E18" s="38" t="s">
        <v>27</v>
      </c>
      <c r="F18" s="20">
        <v>1.6319444444444445E-3</v>
      </c>
      <c r="G18" s="34">
        <v>22</v>
      </c>
      <c r="H18" s="25">
        <v>2</v>
      </c>
      <c r="I18" s="68">
        <f>H18+H19</f>
        <v>5</v>
      </c>
      <c r="J18" s="73" t="s">
        <v>214</v>
      </c>
    </row>
    <row r="19" spans="1:12" ht="51.75" x14ac:dyDescent="0.25">
      <c r="A19" s="69"/>
      <c r="B19" s="71"/>
      <c r="C19" s="25" t="s">
        <v>186</v>
      </c>
      <c r="D19" s="29" t="s">
        <v>187</v>
      </c>
      <c r="E19" s="39" t="s">
        <v>27</v>
      </c>
      <c r="F19" s="20">
        <v>2.0833333333333333E-3</v>
      </c>
      <c r="G19" s="34">
        <v>15</v>
      </c>
      <c r="H19" s="25">
        <v>3</v>
      </c>
      <c r="I19" s="69"/>
      <c r="J19" s="74"/>
      <c r="L19" s="18"/>
    </row>
    <row r="20" spans="1:12" s="4" customFormat="1" ht="51" x14ac:dyDescent="0.25">
      <c r="A20" s="68">
        <v>3</v>
      </c>
      <c r="B20" s="70" t="s">
        <v>218</v>
      </c>
      <c r="C20" s="25" t="s">
        <v>53</v>
      </c>
      <c r="D20" s="28" t="s">
        <v>59</v>
      </c>
      <c r="E20" s="38" t="s">
        <v>27</v>
      </c>
      <c r="F20" s="20">
        <v>1.8518518518518517E-3</v>
      </c>
      <c r="G20" s="34">
        <v>15</v>
      </c>
      <c r="H20" s="25">
        <v>3</v>
      </c>
      <c r="I20" s="68">
        <f>H20+H21</f>
        <v>6</v>
      </c>
      <c r="J20" s="73" t="s">
        <v>215</v>
      </c>
      <c r="K20"/>
      <c r="L20"/>
    </row>
    <row r="21" spans="1:12" s="4" customFormat="1" ht="51" x14ac:dyDescent="0.25">
      <c r="A21" s="69"/>
      <c r="B21" s="71"/>
      <c r="C21" s="25" t="s">
        <v>127</v>
      </c>
      <c r="D21" s="28" t="s">
        <v>128</v>
      </c>
      <c r="E21" s="38" t="s">
        <v>126</v>
      </c>
      <c r="F21" s="20">
        <v>1.4583333333333334E-3</v>
      </c>
      <c r="G21" s="34">
        <v>21</v>
      </c>
      <c r="H21" s="25">
        <v>3</v>
      </c>
      <c r="I21" s="69"/>
      <c r="J21" s="74"/>
      <c r="K21"/>
      <c r="L21"/>
    </row>
    <row r="22" spans="1:12" s="4" customFormat="1" ht="51" x14ac:dyDescent="0.25">
      <c r="A22" s="68">
        <v>4</v>
      </c>
      <c r="B22" s="70" t="s">
        <v>219</v>
      </c>
      <c r="C22" s="25" t="s">
        <v>63</v>
      </c>
      <c r="D22" s="28" t="s">
        <v>64</v>
      </c>
      <c r="E22" s="38" t="s">
        <v>43</v>
      </c>
      <c r="F22" s="20">
        <v>1.7939814814814815E-3</v>
      </c>
      <c r="G22" s="34">
        <v>15</v>
      </c>
      <c r="H22" s="25">
        <v>6</v>
      </c>
      <c r="I22" s="68">
        <f>H22+H23</f>
        <v>12</v>
      </c>
      <c r="J22" s="68">
        <v>4</v>
      </c>
      <c r="K22"/>
      <c r="L22"/>
    </row>
    <row r="23" spans="1:12" s="4" customFormat="1" ht="51.75" customHeight="1" x14ac:dyDescent="0.25">
      <c r="A23" s="69"/>
      <c r="B23" s="71"/>
      <c r="C23" s="25" t="s">
        <v>184</v>
      </c>
      <c r="D23" s="29" t="s">
        <v>185</v>
      </c>
      <c r="E23" s="39" t="s">
        <v>123</v>
      </c>
      <c r="F23" s="20">
        <v>2.0833333333333333E-3</v>
      </c>
      <c r="G23" s="34">
        <v>14</v>
      </c>
      <c r="H23" s="25">
        <v>6</v>
      </c>
      <c r="I23" s="69"/>
      <c r="J23" s="69"/>
      <c r="K23"/>
      <c r="L23"/>
    </row>
    <row r="24" spans="1:12" s="4" customFormat="1" ht="51.75" x14ac:dyDescent="0.25">
      <c r="A24" s="68">
        <v>5</v>
      </c>
      <c r="B24" s="70" t="s">
        <v>220</v>
      </c>
      <c r="C24" s="27" t="s">
        <v>7</v>
      </c>
      <c r="D24" s="30" t="s">
        <v>164</v>
      </c>
      <c r="E24" s="39" t="s">
        <v>140</v>
      </c>
      <c r="F24" s="20">
        <v>2.0833333333333333E-3</v>
      </c>
      <c r="G24" s="34">
        <v>18</v>
      </c>
      <c r="H24" s="25">
        <v>2</v>
      </c>
      <c r="I24" s="68">
        <f>H24+H25</f>
        <v>15</v>
      </c>
      <c r="J24" s="68">
        <v>5</v>
      </c>
      <c r="K24"/>
      <c r="L24"/>
    </row>
    <row r="25" spans="1:12" s="4" customFormat="1" ht="51" x14ac:dyDescent="0.25">
      <c r="A25" s="69"/>
      <c r="B25" s="71"/>
      <c r="C25" s="25" t="s">
        <v>11</v>
      </c>
      <c r="D25" s="28" t="s">
        <v>92</v>
      </c>
      <c r="E25" s="38" t="s">
        <v>37</v>
      </c>
      <c r="F25" s="20">
        <v>1.9907407407407408E-3</v>
      </c>
      <c r="G25" s="34">
        <v>15</v>
      </c>
      <c r="H25" s="25">
        <v>13</v>
      </c>
      <c r="I25" s="69"/>
      <c r="J25" s="69"/>
      <c r="K25"/>
      <c r="L25"/>
    </row>
    <row r="26" spans="1:12" s="4" customFormat="1" ht="51" x14ac:dyDescent="0.25">
      <c r="A26" s="68">
        <v>6</v>
      </c>
      <c r="B26" s="70" t="s">
        <v>221</v>
      </c>
      <c r="C26" s="25" t="s">
        <v>45</v>
      </c>
      <c r="D26" s="28" t="s">
        <v>117</v>
      </c>
      <c r="E26" s="38" t="s">
        <v>23</v>
      </c>
      <c r="F26" s="20">
        <v>1.261574074074074E-3</v>
      </c>
      <c r="G26" s="34">
        <v>23</v>
      </c>
      <c r="H26" s="25">
        <v>1</v>
      </c>
      <c r="I26" s="68">
        <f>H26+H27</f>
        <v>20</v>
      </c>
      <c r="J26" s="68">
        <v>6</v>
      </c>
      <c r="K26"/>
      <c r="L26"/>
    </row>
    <row r="27" spans="1:12" s="4" customFormat="1" ht="51.75" x14ac:dyDescent="0.25">
      <c r="A27" s="69"/>
      <c r="B27" s="71"/>
      <c r="C27" s="25" t="s">
        <v>182</v>
      </c>
      <c r="D27" s="29" t="s">
        <v>183</v>
      </c>
      <c r="E27" s="39" t="s">
        <v>123</v>
      </c>
      <c r="F27" s="20">
        <v>1.5509259259259261E-3</v>
      </c>
      <c r="G27" s="34">
        <v>9</v>
      </c>
      <c r="H27" s="25">
        <v>19</v>
      </c>
      <c r="I27" s="69"/>
      <c r="J27" s="69"/>
      <c r="K27"/>
      <c r="L27"/>
    </row>
    <row r="28" spans="1:12" s="4" customFormat="1" ht="51" x14ac:dyDescent="0.25">
      <c r="A28" s="68">
        <v>7</v>
      </c>
      <c r="B28" s="70" t="s">
        <v>222</v>
      </c>
      <c r="C28" s="25" t="s">
        <v>63</v>
      </c>
      <c r="D28" s="28" t="s">
        <v>70</v>
      </c>
      <c r="E28" s="38" t="s">
        <v>71</v>
      </c>
      <c r="F28" s="20">
        <v>1.3888888888888889E-3</v>
      </c>
      <c r="G28" s="34">
        <v>19</v>
      </c>
      <c r="H28" s="25">
        <v>5</v>
      </c>
      <c r="I28" s="68">
        <f>H28+H29</f>
        <v>43</v>
      </c>
      <c r="J28" s="68">
        <v>7</v>
      </c>
      <c r="K28"/>
      <c r="L28"/>
    </row>
    <row r="29" spans="1:12" s="4" customFormat="1" ht="51" x14ac:dyDescent="0.25">
      <c r="A29" s="69"/>
      <c r="B29" s="71"/>
      <c r="C29" s="25" t="s">
        <v>12</v>
      </c>
      <c r="D29" s="28" t="s">
        <v>96</v>
      </c>
      <c r="E29" s="38" t="s">
        <v>71</v>
      </c>
      <c r="F29" s="20">
        <v>1.6782407407407406E-3</v>
      </c>
      <c r="G29" s="34">
        <v>11</v>
      </c>
      <c r="H29" s="25">
        <v>38</v>
      </c>
      <c r="I29" s="69"/>
      <c r="J29" s="69"/>
      <c r="K29"/>
      <c r="L29"/>
    </row>
    <row r="30" spans="1:12" s="4" customFormat="1" ht="51" customHeight="1" x14ac:dyDescent="0.25">
      <c r="A30" s="68">
        <v>8</v>
      </c>
      <c r="B30" s="70" t="s">
        <v>223</v>
      </c>
      <c r="C30" s="25" t="s">
        <v>75</v>
      </c>
      <c r="D30" s="28" t="s">
        <v>76</v>
      </c>
      <c r="E30" s="38" t="s">
        <v>51</v>
      </c>
      <c r="F30" s="20">
        <v>8.2175925925925917E-4</v>
      </c>
      <c r="G30" s="34">
        <v>16</v>
      </c>
      <c r="H30" s="25">
        <v>10</v>
      </c>
      <c r="I30" s="68">
        <f>H30+H31</f>
        <v>46</v>
      </c>
      <c r="J30" s="68">
        <v>8</v>
      </c>
      <c r="K30"/>
      <c r="L30"/>
    </row>
    <row r="31" spans="1:12" s="4" customFormat="1" ht="51" x14ac:dyDescent="0.25">
      <c r="A31" s="69"/>
      <c r="B31" s="71"/>
      <c r="C31" s="25" t="s">
        <v>87</v>
      </c>
      <c r="D31" s="28" t="s">
        <v>135</v>
      </c>
      <c r="E31" s="38" t="s">
        <v>51</v>
      </c>
      <c r="F31" s="20">
        <v>8.6805555555555551E-4</v>
      </c>
      <c r="G31" s="34">
        <v>6</v>
      </c>
      <c r="H31" s="25">
        <v>36</v>
      </c>
      <c r="I31" s="69"/>
      <c r="J31" s="69"/>
      <c r="K31"/>
      <c r="L31"/>
    </row>
    <row r="32" spans="1:12" s="4" customFormat="1" ht="51" x14ac:dyDescent="0.25">
      <c r="A32" s="68">
        <v>9</v>
      </c>
      <c r="B32" s="70" t="s">
        <v>224</v>
      </c>
      <c r="C32" s="25" t="s">
        <v>41</v>
      </c>
      <c r="D32" s="28" t="s">
        <v>141</v>
      </c>
      <c r="E32" s="38" t="s">
        <v>109</v>
      </c>
      <c r="F32" s="20">
        <v>1.3078703703703705E-3</v>
      </c>
      <c r="G32" s="34">
        <v>16</v>
      </c>
      <c r="H32" s="25">
        <v>6</v>
      </c>
      <c r="I32" s="68">
        <f>H32+H33</f>
        <v>6</v>
      </c>
      <c r="J32" s="68">
        <v>9</v>
      </c>
      <c r="K32"/>
      <c r="L32"/>
    </row>
    <row r="33" spans="1:12" s="4" customFormat="1" x14ac:dyDescent="0.25">
      <c r="A33" s="69"/>
      <c r="B33" s="71"/>
      <c r="C33" s="81" t="s">
        <v>212</v>
      </c>
      <c r="D33" s="82"/>
      <c r="E33" s="83"/>
      <c r="F33" s="20"/>
      <c r="G33" s="34"/>
      <c r="H33" s="25"/>
      <c r="I33" s="69"/>
      <c r="J33" s="69"/>
      <c r="K33"/>
      <c r="L33"/>
    </row>
    <row r="34" spans="1:12" s="4" customFormat="1" ht="51" customHeight="1" x14ac:dyDescent="0.25">
      <c r="A34" s="68">
        <v>10</v>
      </c>
      <c r="B34" s="70" t="s">
        <v>225</v>
      </c>
      <c r="C34" s="25" t="s">
        <v>10</v>
      </c>
      <c r="D34" s="28" t="s">
        <v>149</v>
      </c>
      <c r="E34" s="38" t="s">
        <v>27</v>
      </c>
      <c r="F34" s="20">
        <v>7.9861111111111105E-4</v>
      </c>
      <c r="G34" s="34">
        <v>19</v>
      </c>
      <c r="H34" s="25">
        <v>14</v>
      </c>
      <c r="I34" s="68">
        <f>H34+H35</f>
        <v>14</v>
      </c>
      <c r="J34" s="68">
        <v>10</v>
      </c>
      <c r="K34"/>
      <c r="L34"/>
    </row>
    <row r="35" spans="1:12" s="4" customFormat="1" x14ac:dyDescent="0.25">
      <c r="A35" s="69"/>
      <c r="B35" s="71"/>
      <c r="C35" s="81" t="s">
        <v>212</v>
      </c>
      <c r="D35" s="82"/>
      <c r="E35" s="83"/>
      <c r="F35" s="20"/>
      <c r="G35" s="34"/>
      <c r="H35" s="25"/>
      <c r="I35" s="69"/>
      <c r="J35" s="69"/>
      <c r="K35"/>
      <c r="L35"/>
    </row>
    <row r="36" spans="1:12" s="4" customFormat="1" x14ac:dyDescent="0.25">
      <c r="A36" s="75" t="s">
        <v>208</v>
      </c>
      <c r="B36" s="76"/>
      <c r="C36" s="76"/>
      <c r="D36" s="76"/>
      <c r="E36" s="76"/>
      <c r="F36" s="76"/>
      <c r="G36" s="76"/>
      <c r="H36" s="76"/>
      <c r="I36" s="76"/>
      <c r="J36" s="77"/>
      <c r="K36"/>
      <c r="L36"/>
    </row>
    <row r="37" spans="1:12" s="4" customFormat="1" ht="51" x14ac:dyDescent="0.25">
      <c r="A37" s="68">
        <v>1</v>
      </c>
      <c r="B37" s="70" t="s">
        <v>226</v>
      </c>
      <c r="C37" s="27" t="s">
        <v>136</v>
      </c>
      <c r="D37" s="28" t="s">
        <v>138</v>
      </c>
      <c r="E37" s="38" t="s">
        <v>132</v>
      </c>
      <c r="F37" s="20">
        <v>1.8634259259259261E-3</v>
      </c>
      <c r="G37" s="34">
        <v>20</v>
      </c>
      <c r="H37" s="25">
        <v>4</v>
      </c>
      <c r="I37" s="68">
        <f>H37+H38</f>
        <v>12</v>
      </c>
      <c r="J37" s="73" t="s">
        <v>213</v>
      </c>
      <c r="K37"/>
      <c r="L37"/>
    </row>
    <row r="38" spans="1:12" s="4" customFormat="1" ht="51.75" x14ac:dyDescent="0.25">
      <c r="A38" s="69"/>
      <c r="B38" s="71"/>
      <c r="C38" s="27" t="s">
        <v>190</v>
      </c>
      <c r="D38" s="30" t="s">
        <v>191</v>
      </c>
      <c r="E38" s="39" t="s">
        <v>132</v>
      </c>
      <c r="F38" s="20">
        <v>1.7939814814814815E-3</v>
      </c>
      <c r="G38" s="34">
        <v>12</v>
      </c>
      <c r="H38" s="25">
        <v>8</v>
      </c>
      <c r="I38" s="69"/>
      <c r="J38" s="74"/>
      <c r="K38"/>
      <c r="L38"/>
    </row>
    <row r="39" spans="1:12" s="4" customFormat="1" ht="51.75" x14ac:dyDescent="0.25">
      <c r="A39" s="68">
        <v>2</v>
      </c>
      <c r="B39" s="70" t="s">
        <v>227</v>
      </c>
      <c r="C39" s="27" t="s">
        <v>192</v>
      </c>
      <c r="D39" s="30" t="s">
        <v>193</v>
      </c>
      <c r="E39" s="39" t="s">
        <v>194</v>
      </c>
      <c r="F39" s="20">
        <v>1.7939814814814815E-3</v>
      </c>
      <c r="G39" s="34">
        <v>15</v>
      </c>
      <c r="H39" s="25">
        <v>10</v>
      </c>
      <c r="I39" s="68">
        <v>10</v>
      </c>
      <c r="J39" s="73" t="s">
        <v>214</v>
      </c>
      <c r="K39"/>
      <c r="L39"/>
    </row>
    <row r="40" spans="1:12" s="4" customFormat="1" ht="21" customHeight="1" x14ac:dyDescent="0.25">
      <c r="A40" s="69"/>
      <c r="B40" s="71"/>
      <c r="C40" s="81" t="s">
        <v>212</v>
      </c>
      <c r="D40" s="82"/>
      <c r="E40" s="83"/>
      <c r="F40" s="20"/>
      <c r="G40" s="34"/>
      <c r="H40" s="25"/>
      <c r="I40" s="69"/>
      <c r="J40" s="74"/>
      <c r="K40"/>
      <c r="L40"/>
    </row>
    <row r="41" spans="1:12" s="4" customFormat="1" x14ac:dyDescent="0.25">
      <c r="A41" s="75" t="s">
        <v>210</v>
      </c>
      <c r="B41" s="76"/>
      <c r="C41" s="76"/>
      <c r="D41" s="76"/>
      <c r="E41" s="76"/>
      <c r="F41" s="76"/>
      <c r="G41" s="76"/>
      <c r="H41" s="76"/>
      <c r="I41" s="76"/>
      <c r="J41" s="77"/>
      <c r="K41"/>
      <c r="L41"/>
    </row>
    <row r="42" spans="1:12" s="4" customFormat="1" ht="51" x14ac:dyDescent="0.25">
      <c r="A42" s="68">
        <v>1</v>
      </c>
      <c r="B42" s="70" t="s">
        <v>228</v>
      </c>
      <c r="C42" s="27" t="s">
        <v>201</v>
      </c>
      <c r="D42" s="28" t="s">
        <v>122</v>
      </c>
      <c r="E42" s="38" t="s">
        <v>123</v>
      </c>
      <c r="F42" s="20">
        <v>2.0601851851851853E-3</v>
      </c>
      <c r="G42" s="34">
        <v>15</v>
      </c>
      <c r="H42" s="25">
        <v>24</v>
      </c>
      <c r="I42" s="68">
        <f>H42+H43</f>
        <v>50</v>
      </c>
      <c r="J42" s="73" t="s">
        <v>213</v>
      </c>
      <c r="K42"/>
      <c r="L42"/>
    </row>
    <row r="43" spans="1:12" s="4" customFormat="1" ht="51.75" x14ac:dyDescent="0.25">
      <c r="A43" s="69"/>
      <c r="B43" s="71"/>
      <c r="C43" s="27" t="s">
        <v>200</v>
      </c>
      <c r="D43" s="30" t="s">
        <v>195</v>
      </c>
      <c r="E43" s="39" t="s">
        <v>196</v>
      </c>
      <c r="F43" s="20">
        <v>1.4351851851851854E-3</v>
      </c>
      <c r="G43" s="34">
        <v>17</v>
      </c>
      <c r="H43" s="25">
        <v>26</v>
      </c>
      <c r="I43" s="69"/>
      <c r="J43" s="74"/>
      <c r="K43"/>
      <c r="L43"/>
    </row>
    <row r="44" spans="1:12" s="4" customFormat="1" ht="15.75" x14ac:dyDescent="0.25">
      <c r="A44"/>
      <c r="B44" s="72" t="s">
        <v>18</v>
      </c>
      <c r="C44" s="72"/>
      <c r="D44" s="16"/>
      <c r="E44" s="86" t="s">
        <v>196</v>
      </c>
      <c r="F44" s="86"/>
      <c r="G44" s="86"/>
      <c r="H44" s="86"/>
      <c r="I44" s="2"/>
      <c r="K44"/>
      <c r="L44"/>
    </row>
  </sheetData>
  <mergeCells count="72">
    <mergeCell ref="D7:J7"/>
    <mergeCell ref="E1:J1"/>
    <mergeCell ref="C2:J2"/>
    <mergeCell ref="E4:J4"/>
    <mergeCell ref="D5:J5"/>
    <mergeCell ref="E6:J6"/>
    <mergeCell ref="A15:J15"/>
    <mergeCell ref="A8:J8"/>
    <mergeCell ref="A9:J9"/>
    <mergeCell ref="A10:J10"/>
    <mergeCell ref="A11:J11"/>
    <mergeCell ref="A12:J12"/>
    <mergeCell ref="G13:J13"/>
    <mergeCell ref="A16:A17"/>
    <mergeCell ref="B16:B17"/>
    <mergeCell ref="I16:I17"/>
    <mergeCell ref="J16:J17"/>
    <mergeCell ref="A18:A19"/>
    <mergeCell ref="B18:B19"/>
    <mergeCell ref="I18:I19"/>
    <mergeCell ref="J18:J19"/>
    <mergeCell ref="A20:A21"/>
    <mergeCell ref="B20:B21"/>
    <mergeCell ref="I20:I21"/>
    <mergeCell ref="J20:J21"/>
    <mergeCell ref="A22:A23"/>
    <mergeCell ref="B22:B23"/>
    <mergeCell ref="I22:I23"/>
    <mergeCell ref="J22:J23"/>
    <mergeCell ref="A24:A25"/>
    <mergeCell ref="B24:B25"/>
    <mergeCell ref="I24:I25"/>
    <mergeCell ref="J24:J25"/>
    <mergeCell ref="A26:A27"/>
    <mergeCell ref="B26:B27"/>
    <mergeCell ref="I26:I27"/>
    <mergeCell ref="J26:J27"/>
    <mergeCell ref="A28:A29"/>
    <mergeCell ref="B28:B29"/>
    <mergeCell ref="I28:I29"/>
    <mergeCell ref="J28:J29"/>
    <mergeCell ref="A30:A31"/>
    <mergeCell ref="B30:B31"/>
    <mergeCell ref="I30:I31"/>
    <mergeCell ref="J30:J31"/>
    <mergeCell ref="A34:A35"/>
    <mergeCell ref="B34:B35"/>
    <mergeCell ref="I34:I35"/>
    <mergeCell ref="J34:J35"/>
    <mergeCell ref="C35:E35"/>
    <mergeCell ref="A32:A33"/>
    <mergeCell ref="B32:B33"/>
    <mergeCell ref="I32:I33"/>
    <mergeCell ref="J32:J33"/>
    <mergeCell ref="C33:E33"/>
    <mergeCell ref="I37:I38"/>
    <mergeCell ref="J37:J38"/>
    <mergeCell ref="A39:A40"/>
    <mergeCell ref="B39:B40"/>
    <mergeCell ref="I39:I40"/>
    <mergeCell ref="J39:J40"/>
    <mergeCell ref="C40:E40"/>
    <mergeCell ref="E44:H44"/>
    <mergeCell ref="A41:J41"/>
    <mergeCell ref="A42:A43"/>
    <mergeCell ref="B42:B43"/>
    <mergeCell ref="I42:I43"/>
    <mergeCell ref="J42:J43"/>
    <mergeCell ref="B44:C44"/>
    <mergeCell ref="A36:J36"/>
    <mergeCell ref="A37:A38"/>
    <mergeCell ref="B37:B38"/>
  </mergeCells>
  <pageMargins left="0.59055118110236227" right="0.39370078740157483" top="0.39370078740157483" bottom="0.39370078740157483" header="0.31496062992125984" footer="0.31496062992125984"/>
  <pageSetup paperSize="9" orientation="portrait" r:id="rId1"/>
  <rowBreaks count="1" manualBreakCount="1">
    <brk id="25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3</vt:i4>
      </vt:variant>
    </vt:vector>
  </HeadingPairs>
  <TitlesOfParts>
    <vt:vector size="6" baseType="lpstr">
      <vt:lpstr>Командный зачет</vt:lpstr>
      <vt:lpstr>Межшкольный зачет</vt:lpstr>
      <vt:lpstr>Межшкольный зачет (УО)</vt:lpstr>
      <vt:lpstr>'Командный зачет'!Заголовки_для_печати</vt:lpstr>
      <vt:lpstr>'Межшкольный зачет'!Заголовки_для_печати</vt:lpstr>
      <vt:lpstr>'Межшкольный зачет (УО)'!Заголовки_для_печати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Секретарь</dc:creator>
  <cp:lastModifiedBy>ЗавОтделом</cp:lastModifiedBy>
  <cp:lastPrinted>2019-12-04T05:29:46Z</cp:lastPrinted>
  <dcterms:created xsi:type="dcterms:W3CDTF">2017-12-01T14:02:15Z</dcterms:created>
  <dcterms:modified xsi:type="dcterms:W3CDTF">2019-12-04T05:29:51Z</dcterms:modified>
</cp:coreProperties>
</file>